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①市売り業務\❷市況\木材市況表\"/>
    </mc:Choice>
  </mc:AlternateContent>
  <xr:revisionPtr revIDLastSave="0" documentId="13_ncr:1_{19696DAF-2196-42DB-972D-55A825FBA749}" xr6:coauthVersionLast="47" xr6:coauthVersionMax="47" xr10:uidLastSave="{00000000-0000-0000-0000-000000000000}"/>
  <bookViews>
    <workbookView xWindow="-120" yWindow="-120" windowWidth="20730" windowHeight="11160" firstSheet="18" activeTab="23" xr2:uid="{5A6E3E5F-4873-4B5A-8D00-808D5D6474EB}"/>
  </bookViews>
  <sheets>
    <sheet name="1016回" sheetId="1" r:id="rId1"/>
    <sheet name="1017回" sheetId="2" r:id="rId2"/>
    <sheet name="1018回" sheetId="3" r:id="rId3"/>
    <sheet name="1019回" sheetId="4" r:id="rId4"/>
    <sheet name="1020回" sheetId="5" r:id="rId5"/>
    <sheet name="1021回" sheetId="6" r:id="rId6"/>
    <sheet name="1022回" sheetId="7" r:id="rId7"/>
    <sheet name="1023回" sheetId="8" r:id="rId8"/>
    <sheet name="1024回" sheetId="9" r:id="rId9"/>
    <sheet name="1025回" sheetId="10" r:id="rId10"/>
    <sheet name="1026回" sheetId="11" r:id="rId11"/>
    <sheet name="1027回" sheetId="12" r:id="rId12"/>
    <sheet name="1028回" sheetId="13" r:id="rId13"/>
    <sheet name="1029回" sheetId="14" r:id="rId14"/>
    <sheet name="1030回" sheetId="15" r:id="rId15"/>
    <sheet name="1031回" sheetId="16" r:id="rId16"/>
    <sheet name="1032回" sheetId="17" r:id="rId17"/>
    <sheet name="1033回" sheetId="18" r:id="rId18"/>
    <sheet name="1034回" sheetId="19" r:id="rId19"/>
    <sheet name="1035回" sheetId="20" r:id="rId20"/>
    <sheet name="1036回" sheetId="21" r:id="rId21"/>
    <sheet name="1037回" sheetId="22" r:id="rId22"/>
    <sheet name="1038回" sheetId="23" r:id="rId23"/>
    <sheet name="1039回" sheetId="24" r:id="rId24"/>
  </sheets>
  <definedNames>
    <definedName name="_xlnm.Print_Area" localSheetId="0">'1016回'!$A$1:$P$59</definedName>
    <definedName name="_xlnm.Print_Area" localSheetId="1">'1017回'!$A$1:$P$58</definedName>
    <definedName name="_xlnm.Print_Area" localSheetId="2">'1018回'!$A$1:$P$58</definedName>
    <definedName name="_xlnm.Print_Area" localSheetId="3">'1019回'!$A$1:$P$58</definedName>
    <definedName name="_xlnm.Print_Area" localSheetId="4">'1020回'!$A$1:$P$58</definedName>
    <definedName name="_xlnm.Print_Area" localSheetId="5">'1021回'!$A$1:$P$58</definedName>
    <definedName name="_xlnm.Print_Area" localSheetId="6">'1022回'!$A$1:$P$58</definedName>
    <definedName name="_xlnm.Print_Area" localSheetId="7">'1023回'!$A$1:$P$58</definedName>
    <definedName name="_xlnm.Print_Area" localSheetId="8">'1024回'!$A$1:$P$58</definedName>
    <definedName name="_xlnm.Print_Area" localSheetId="9">'1025回'!$A$1:$P$58</definedName>
    <definedName name="_xlnm.Print_Area" localSheetId="10">'1026回'!$A$1:$P$58</definedName>
    <definedName name="_xlnm.Print_Area" localSheetId="11">'1027回'!$A$1:$P$58</definedName>
    <definedName name="_xlnm.Print_Area" localSheetId="12">'1028回'!$A$1:$P$58</definedName>
    <definedName name="_xlnm.Print_Area" localSheetId="13">'1029回'!$A$1:$P$58</definedName>
    <definedName name="_xlnm.Print_Area" localSheetId="14">'1030回'!$A$1:$P$58</definedName>
    <definedName name="_xlnm.Print_Area" localSheetId="15">'1031回'!$A$1:$P$58</definedName>
    <definedName name="_xlnm.Print_Area" localSheetId="16">'1032回'!$A$1:$P$58</definedName>
    <definedName name="_xlnm.Print_Area" localSheetId="17">'1033回'!$A$1:$P$58</definedName>
    <definedName name="_xlnm.Print_Area" localSheetId="18">'1034回'!$A$1:$P$58</definedName>
    <definedName name="_xlnm.Print_Area" localSheetId="19">'1035回'!$A$1:$P$58</definedName>
    <definedName name="_xlnm.Print_Area" localSheetId="20">'1036回'!$A$1:$P$58</definedName>
    <definedName name="_xlnm.Print_Area" localSheetId="21">'1037回'!$A$1:$P$58</definedName>
    <definedName name="_xlnm.Print_Area" localSheetId="22">'1038回'!$A$1:$P$58</definedName>
    <definedName name="_xlnm.Print_Area" localSheetId="23">'1039回'!$A$1:$P$58</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1" i="24" l="1"/>
  <c r="T31" i="24"/>
  <c r="T30" i="24"/>
  <c r="T29" i="24"/>
  <c r="T28" i="24"/>
  <c r="T26" i="24"/>
  <c r="T25" i="24"/>
  <c r="T24" i="24"/>
  <c r="T23" i="24"/>
  <c r="T22" i="24"/>
  <c r="T21" i="24"/>
  <c r="T20" i="24"/>
  <c r="T19" i="24"/>
  <c r="T18" i="24"/>
  <c r="T17" i="24"/>
  <c r="T16" i="24"/>
  <c r="T15" i="24"/>
  <c r="T14" i="24"/>
  <c r="T13" i="24"/>
  <c r="T12" i="24"/>
  <c r="T11" i="24"/>
  <c r="T10" i="24"/>
  <c r="T9" i="24"/>
  <c r="T8" i="24"/>
  <c r="T7" i="24"/>
  <c r="T6" i="24"/>
  <c r="T5" i="24"/>
  <c r="T4" i="24"/>
  <c r="D2" i="24"/>
  <c r="L41" i="23"/>
  <c r="T31" i="23"/>
  <c r="T30" i="23"/>
  <c r="T29" i="23"/>
  <c r="T28" i="23"/>
  <c r="T26" i="23"/>
  <c r="T25" i="23"/>
  <c r="T24" i="23"/>
  <c r="T23" i="23"/>
  <c r="T22" i="23"/>
  <c r="T21" i="23"/>
  <c r="T20" i="23"/>
  <c r="T19" i="23"/>
  <c r="T18" i="23"/>
  <c r="T17" i="23"/>
  <c r="T16" i="23"/>
  <c r="T15" i="23"/>
  <c r="T14" i="23"/>
  <c r="T13" i="23"/>
  <c r="T12" i="23"/>
  <c r="T11" i="23"/>
  <c r="T10" i="23"/>
  <c r="T9" i="23"/>
  <c r="T8" i="23"/>
  <c r="T7" i="23"/>
  <c r="T6" i="23"/>
  <c r="T5" i="23"/>
  <c r="T4" i="23"/>
  <c r="D2" i="23"/>
  <c r="T31" i="22"/>
  <c r="T30" i="22"/>
  <c r="T29" i="22"/>
  <c r="T28" i="22"/>
  <c r="T26" i="22"/>
  <c r="T25" i="22"/>
  <c r="T24" i="22"/>
  <c r="T23" i="22"/>
  <c r="T22" i="22"/>
  <c r="T21" i="22"/>
  <c r="T20" i="22"/>
  <c r="T19" i="22"/>
  <c r="T18" i="22"/>
  <c r="T17" i="22"/>
  <c r="T16" i="22"/>
  <c r="T15" i="22"/>
  <c r="T14" i="22"/>
  <c r="T13" i="22"/>
  <c r="T12" i="22"/>
  <c r="L41" i="22" s="1"/>
  <c r="T11" i="22"/>
  <c r="T10" i="22"/>
  <c r="T9" i="22"/>
  <c r="T8" i="22"/>
  <c r="T7" i="22"/>
  <c r="T6" i="22"/>
  <c r="T5" i="22"/>
  <c r="T4" i="22"/>
  <c r="D2" i="22"/>
  <c r="L41" i="21"/>
  <c r="T31" i="21"/>
  <c r="T30" i="21"/>
  <c r="T29" i="21"/>
  <c r="T28" i="21"/>
  <c r="T26" i="21"/>
  <c r="T25" i="21"/>
  <c r="T24" i="21"/>
  <c r="T23" i="21"/>
  <c r="T22" i="21"/>
  <c r="T21" i="21"/>
  <c r="T20" i="21"/>
  <c r="T19" i="21"/>
  <c r="T18" i="21"/>
  <c r="T17" i="21"/>
  <c r="T16" i="21"/>
  <c r="T15" i="21"/>
  <c r="T14" i="21"/>
  <c r="T13" i="21"/>
  <c r="T12" i="21"/>
  <c r="T11" i="21"/>
  <c r="T10" i="21"/>
  <c r="T9" i="21"/>
  <c r="T8" i="21"/>
  <c r="T7" i="21"/>
  <c r="T6" i="21"/>
  <c r="T5" i="21"/>
  <c r="T4" i="21"/>
  <c r="D2" i="21"/>
  <c r="T31" i="20"/>
  <c r="T30" i="20"/>
  <c r="T29" i="20"/>
  <c r="T28" i="20"/>
  <c r="T26" i="20"/>
  <c r="T25" i="20"/>
  <c r="T24" i="20"/>
  <c r="T23" i="20"/>
  <c r="T22" i="20"/>
  <c r="T21" i="20"/>
  <c r="T20" i="20"/>
  <c r="T19" i="20"/>
  <c r="T18" i="20"/>
  <c r="T17" i="20"/>
  <c r="T16" i="20"/>
  <c r="T15" i="20"/>
  <c r="T14" i="20"/>
  <c r="T13" i="20"/>
  <c r="T12" i="20"/>
  <c r="T11" i="20"/>
  <c r="T10" i="20"/>
  <c r="L41" i="20" s="1"/>
  <c r="T9" i="20"/>
  <c r="T8" i="20"/>
  <c r="T7" i="20"/>
  <c r="T6" i="20"/>
  <c r="T5" i="20"/>
  <c r="T4" i="20"/>
  <c r="D2" i="20"/>
  <c r="L41" i="19"/>
  <c r="T31" i="19"/>
  <c r="T30" i="19"/>
  <c r="T29" i="19"/>
  <c r="T28" i="19"/>
  <c r="T26" i="19"/>
  <c r="T25" i="19"/>
  <c r="T24" i="19"/>
  <c r="T23" i="19"/>
  <c r="T22" i="19"/>
  <c r="T21" i="19"/>
  <c r="T20" i="19"/>
  <c r="T19" i="19"/>
  <c r="T18" i="19"/>
  <c r="T17" i="19"/>
  <c r="T16" i="19"/>
  <c r="T15" i="19"/>
  <c r="T14" i="19"/>
  <c r="T13" i="19"/>
  <c r="T12" i="19"/>
  <c r="T11" i="19"/>
  <c r="T10" i="19"/>
  <c r="T9" i="19"/>
  <c r="T8" i="19"/>
  <c r="T7" i="19"/>
  <c r="T6" i="19"/>
  <c r="T5" i="19"/>
  <c r="T4" i="19"/>
  <c r="D2" i="19"/>
  <c r="L41" i="18"/>
  <c r="T31" i="18"/>
  <c r="T30" i="18"/>
  <c r="T29" i="18"/>
  <c r="T28" i="18"/>
  <c r="T26" i="18"/>
  <c r="T25" i="18"/>
  <c r="T24" i="18"/>
  <c r="T23" i="18"/>
  <c r="T22" i="18"/>
  <c r="T21" i="18"/>
  <c r="T20" i="18"/>
  <c r="T19" i="18"/>
  <c r="T18" i="18"/>
  <c r="T17" i="18"/>
  <c r="T16" i="18"/>
  <c r="T15" i="18"/>
  <c r="T14" i="18"/>
  <c r="T13" i="18"/>
  <c r="T12" i="18"/>
  <c r="T11" i="18"/>
  <c r="T10" i="18"/>
  <c r="T9" i="18"/>
  <c r="T8" i="18"/>
  <c r="T7" i="18"/>
  <c r="T6" i="18"/>
  <c r="T5" i="18"/>
  <c r="T4" i="18"/>
  <c r="D2" i="18"/>
  <c r="T31" i="17"/>
  <c r="T30" i="17"/>
  <c r="T29" i="17"/>
  <c r="T28" i="17"/>
  <c r="T26" i="17"/>
  <c r="T25" i="17"/>
  <c r="T24" i="17"/>
  <c r="T23" i="17"/>
  <c r="T22" i="17"/>
  <c r="T21" i="17"/>
  <c r="T20" i="17"/>
  <c r="T19" i="17"/>
  <c r="T18" i="17"/>
  <c r="T17" i="17"/>
  <c r="T16" i="17"/>
  <c r="T15" i="17"/>
  <c r="T14" i="17"/>
  <c r="T13" i="17"/>
  <c r="T12" i="17"/>
  <c r="T11" i="17"/>
  <c r="T10" i="17"/>
  <c r="T9" i="17"/>
  <c r="T8" i="17"/>
  <c r="T7" i="17"/>
  <c r="L41" i="17" s="1"/>
  <c r="T6" i="17"/>
  <c r="T5" i="17"/>
  <c r="T4" i="17"/>
  <c r="D2" i="17"/>
  <c r="L41" i="16"/>
  <c r="T31" i="16"/>
  <c r="T30" i="16"/>
  <c r="T29" i="16"/>
  <c r="T28" i="16"/>
  <c r="T26" i="16"/>
  <c r="T25" i="16"/>
  <c r="T24" i="16"/>
  <c r="T23" i="16"/>
  <c r="T22" i="16"/>
  <c r="T21" i="16"/>
  <c r="T20" i="16"/>
  <c r="T19" i="16"/>
  <c r="T18" i="16"/>
  <c r="T17" i="16"/>
  <c r="T16" i="16"/>
  <c r="T15" i="16"/>
  <c r="T14" i="16"/>
  <c r="T13" i="16"/>
  <c r="T12" i="16"/>
  <c r="T11" i="16"/>
  <c r="T10" i="16"/>
  <c r="T9" i="16"/>
  <c r="T8" i="16"/>
  <c r="T7" i="16"/>
  <c r="T6" i="16"/>
  <c r="T5" i="16"/>
  <c r="T4" i="16"/>
  <c r="D2" i="16"/>
  <c r="T31" i="15"/>
  <c r="T30" i="15"/>
  <c r="T29" i="15"/>
  <c r="T28" i="15"/>
  <c r="T26" i="15"/>
  <c r="T25" i="15"/>
  <c r="T24" i="15"/>
  <c r="T23" i="15"/>
  <c r="T22" i="15"/>
  <c r="T21" i="15"/>
  <c r="T20" i="15"/>
  <c r="T19" i="15"/>
  <c r="T18" i="15"/>
  <c r="T17" i="15"/>
  <c r="T16" i="15"/>
  <c r="T15" i="15"/>
  <c r="T14" i="15"/>
  <c r="T13" i="15"/>
  <c r="T12" i="15"/>
  <c r="T11" i="15"/>
  <c r="T10" i="15"/>
  <c r="T9" i="15"/>
  <c r="T8" i="15"/>
  <c r="T7" i="15"/>
  <c r="T6" i="15"/>
  <c r="T5" i="15"/>
  <c r="L41" i="15" s="1"/>
  <c r="T4" i="15"/>
  <c r="D2" i="15"/>
  <c r="T31" i="14"/>
  <c r="T30" i="14"/>
  <c r="T29" i="14"/>
  <c r="T28" i="14"/>
  <c r="L41" i="14" s="1"/>
  <c r="T26" i="14"/>
  <c r="T25" i="14"/>
  <c r="T24" i="14"/>
  <c r="T23" i="14"/>
  <c r="T22" i="14"/>
  <c r="T21" i="14"/>
  <c r="T20" i="14"/>
  <c r="T19" i="14"/>
  <c r="T18" i="14"/>
  <c r="T17" i="14"/>
  <c r="T16" i="14"/>
  <c r="T15" i="14"/>
  <c r="T14" i="14"/>
  <c r="T13" i="14"/>
  <c r="T12" i="14"/>
  <c r="T11" i="14"/>
  <c r="T10" i="14"/>
  <c r="T9" i="14"/>
  <c r="T8" i="14"/>
  <c r="T7" i="14"/>
  <c r="T6" i="14"/>
  <c r="T5" i="14"/>
  <c r="T4" i="14"/>
  <c r="D2" i="14"/>
  <c r="L41" i="13"/>
  <c r="T31" i="13"/>
  <c r="T30" i="13"/>
  <c r="T29" i="13"/>
  <c r="T28" i="13"/>
  <c r="T26" i="13"/>
  <c r="T25" i="13"/>
  <c r="T24" i="13"/>
  <c r="T23" i="13"/>
  <c r="T22" i="13"/>
  <c r="T21" i="13"/>
  <c r="T20" i="13"/>
  <c r="T19" i="13"/>
  <c r="T18" i="13"/>
  <c r="T17" i="13"/>
  <c r="T16" i="13"/>
  <c r="T15" i="13"/>
  <c r="T14" i="13"/>
  <c r="T13" i="13"/>
  <c r="T12" i="13"/>
  <c r="T11" i="13"/>
  <c r="T10" i="13"/>
  <c r="T9" i="13"/>
  <c r="T8" i="13"/>
  <c r="T7" i="13"/>
  <c r="T6" i="13"/>
  <c r="T5" i="13"/>
  <c r="T4" i="13"/>
  <c r="D2" i="13"/>
  <c r="T31" i="12" l="1"/>
  <c r="T30" i="12"/>
  <c r="T29" i="12"/>
  <c r="T28" i="12"/>
  <c r="T27" i="12"/>
  <c r="T26" i="12"/>
  <c r="L41" i="12" s="1"/>
  <c r="T25" i="12"/>
  <c r="T24" i="12"/>
  <c r="T23" i="12"/>
  <c r="T22" i="12"/>
  <c r="T21" i="12"/>
  <c r="T20" i="12"/>
  <c r="T19" i="12"/>
  <c r="T18" i="12"/>
  <c r="T17" i="12"/>
  <c r="T16" i="12"/>
  <c r="T15" i="12"/>
  <c r="T14" i="12"/>
  <c r="T13" i="12"/>
  <c r="T12" i="12"/>
  <c r="T11" i="12"/>
  <c r="T10" i="12"/>
  <c r="T9" i="12"/>
  <c r="T8" i="12"/>
  <c r="T7" i="12"/>
  <c r="T6" i="12"/>
  <c r="T5" i="12"/>
  <c r="T4" i="12"/>
  <c r="D2" i="12"/>
  <c r="T31" i="11"/>
  <c r="T30" i="11"/>
  <c r="T29" i="11"/>
  <c r="T28" i="11"/>
  <c r="T27" i="11"/>
  <c r="T26" i="11"/>
  <c r="T25" i="11"/>
  <c r="L41" i="11" s="1"/>
  <c r="T24" i="11"/>
  <c r="T23" i="11"/>
  <c r="T22" i="11"/>
  <c r="T21" i="11"/>
  <c r="T20" i="11"/>
  <c r="T19" i="11"/>
  <c r="T18" i="11"/>
  <c r="T17" i="11"/>
  <c r="T16" i="11"/>
  <c r="T15" i="11"/>
  <c r="T14" i="11"/>
  <c r="T13" i="11"/>
  <c r="T12" i="11"/>
  <c r="T11" i="11"/>
  <c r="T10" i="11"/>
  <c r="T9" i="11"/>
  <c r="T8" i="11"/>
  <c r="T7" i="11"/>
  <c r="T6" i="11"/>
  <c r="T5" i="11"/>
  <c r="T4" i="11"/>
  <c r="D2" i="11"/>
  <c r="T31" i="10"/>
  <c r="T30" i="10"/>
  <c r="T29" i="10"/>
  <c r="T28" i="10"/>
  <c r="T27" i="10"/>
  <c r="T26" i="10"/>
  <c r="T25" i="10"/>
  <c r="T24" i="10"/>
  <c r="L41" i="10" s="1"/>
  <c r="T23" i="10"/>
  <c r="T22" i="10"/>
  <c r="T21" i="10"/>
  <c r="T20" i="10"/>
  <c r="T19" i="10"/>
  <c r="T18" i="10"/>
  <c r="T17" i="10"/>
  <c r="T16" i="10"/>
  <c r="T15" i="10"/>
  <c r="T14" i="10"/>
  <c r="T13" i="10"/>
  <c r="T12" i="10"/>
  <c r="T11" i="10"/>
  <c r="T10" i="10"/>
  <c r="T9" i="10"/>
  <c r="T8" i="10"/>
  <c r="T7" i="10"/>
  <c r="T6" i="10"/>
  <c r="T5" i="10"/>
  <c r="T4" i="10"/>
  <c r="D2" i="10"/>
  <c r="T31" i="9"/>
  <c r="T30" i="9"/>
  <c r="T29" i="9"/>
  <c r="T28" i="9"/>
  <c r="T27" i="9"/>
  <c r="T26" i="9"/>
  <c r="T25" i="9"/>
  <c r="T24" i="9"/>
  <c r="T23" i="9"/>
  <c r="L41" i="9" s="1"/>
  <c r="T22" i="9"/>
  <c r="T21" i="9"/>
  <c r="T20" i="9"/>
  <c r="T19" i="9"/>
  <c r="T18" i="9"/>
  <c r="T17" i="9"/>
  <c r="T16" i="9"/>
  <c r="T15" i="9"/>
  <c r="T14" i="9"/>
  <c r="T13" i="9"/>
  <c r="T12" i="9"/>
  <c r="T11" i="9"/>
  <c r="T10" i="9"/>
  <c r="T9" i="9"/>
  <c r="T8" i="9"/>
  <c r="T7" i="9"/>
  <c r="T6" i="9"/>
  <c r="T5" i="9"/>
  <c r="T4" i="9"/>
  <c r="D2" i="9"/>
  <c r="T31" i="8"/>
  <c r="T30" i="8"/>
  <c r="T29" i="8"/>
  <c r="T28" i="8"/>
  <c r="T27" i="8"/>
  <c r="T26" i="8"/>
  <c r="T25" i="8"/>
  <c r="T24" i="8"/>
  <c r="T23" i="8"/>
  <c r="T22" i="8"/>
  <c r="L41" i="8" s="1"/>
  <c r="T21" i="8"/>
  <c r="T20" i="8"/>
  <c r="T19" i="8"/>
  <c r="T18" i="8"/>
  <c r="T17" i="8"/>
  <c r="T16" i="8"/>
  <c r="T15" i="8"/>
  <c r="T14" i="8"/>
  <c r="T13" i="8"/>
  <c r="T12" i="8"/>
  <c r="T11" i="8"/>
  <c r="T10" i="8"/>
  <c r="T9" i="8"/>
  <c r="T8" i="8"/>
  <c r="T7" i="8"/>
  <c r="T6" i="8"/>
  <c r="T5" i="8"/>
  <c r="T4" i="8"/>
  <c r="D2" i="8"/>
  <c r="L41" i="7"/>
  <c r="T31" i="7"/>
  <c r="T30" i="7"/>
  <c r="T29" i="7"/>
  <c r="T28" i="7"/>
  <c r="T27" i="7"/>
  <c r="T26" i="7"/>
  <c r="T25" i="7"/>
  <c r="T24" i="7"/>
  <c r="T23" i="7"/>
  <c r="T22" i="7"/>
  <c r="T21" i="7"/>
  <c r="T20" i="7"/>
  <c r="T19" i="7"/>
  <c r="T18" i="7"/>
  <c r="T17" i="7"/>
  <c r="T16" i="7"/>
  <c r="T15" i="7"/>
  <c r="T14" i="7"/>
  <c r="T13" i="7"/>
  <c r="T12" i="7"/>
  <c r="T11" i="7"/>
  <c r="T10" i="7"/>
  <c r="T9" i="7"/>
  <c r="T8" i="7"/>
  <c r="T7" i="7"/>
  <c r="T6" i="7"/>
  <c r="T5" i="7"/>
  <c r="T4" i="7"/>
  <c r="D2" i="7"/>
  <c r="T31" i="6"/>
  <c r="T30" i="6"/>
  <c r="T29" i="6"/>
  <c r="T28" i="6"/>
  <c r="T27" i="6"/>
  <c r="T26" i="6"/>
  <c r="T25" i="6"/>
  <c r="T24" i="6"/>
  <c r="T23" i="6"/>
  <c r="T22" i="6"/>
  <c r="T21" i="6"/>
  <c r="T20" i="6"/>
  <c r="L41" i="6" s="1"/>
  <c r="T19" i="6"/>
  <c r="T18" i="6"/>
  <c r="T17" i="6"/>
  <c r="T16" i="6"/>
  <c r="T15" i="6"/>
  <c r="T14" i="6"/>
  <c r="T13" i="6"/>
  <c r="T12" i="6"/>
  <c r="T11" i="6"/>
  <c r="T10" i="6"/>
  <c r="T9" i="6"/>
  <c r="T8" i="6"/>
  <c r="T7" i="6"/>
  <c r="T6" i="6"/>
  <c r="T5" i="6"/>
  <c r="T4" i="6"/>
  <c r="D2" i="6"/>
  <c r="T31" i="5"/>
  <c r="T30" i="5"/>
  <c r="T29" i="5"/>
  <c r="T28" i="5"/>
  <c r="T27" i="5"/>
  <c r="T26" i="5"/>
  <c r="T25" i="5"/>
  <c r="T24" i="5"/>
  <c r="T23" i="5"/>
  <c r="T22" i="5"/>
  <c r="T21" i="5"/>
  <c r="T20" i="5"/>
  <c r="T19" i="5"/>
  <c r="L41" i="5" s="1"/>
  <c r="T18" i="5"/>
  <c r="T17" i="5"/>
  <c r="T16" i="5"/>
  <c r="T15" i="5"/>
  <c r="T14" i="5"/>
  <c r="T13" i="5"/>
  <c r="T12" i="5"/>
  <c r="T11" i="5"/>
  <c r="T10" i="5"/>
  <c r="T9" i="5"/>
  <c r="T8" i="5"/>
  <c r="T7" i="5"/>
  <c r="T6" i="5"/>
  <c r="T5" i="5"/>
  <c r="T4" i="5"/>
  <c r="D2" i="5"/>
  <c r="T31" i="4"/>
  <c r="T30" i="4"/>
  <c r="T29" i="4"/>
  <c r="T28" i="4"/>
  <c r="T27" i="4"/>
  <c r="T26" i="4"/>
  <c r="T25" i="4"/>
  <c r="T24" i="4"/>
  <c r="T23" i="4"/>
  <c r="T22" i="4"/>
  <c r="T21" i="4"/>
  <c r="T20" i="4"/>
  <c r="T19" i="4"/>
  <c r="T18" i="4"/>
  <c r="L41" i="4" s="1"/>
  <c r="T17" i="4"/>
  <c r="T16" i="4"/>
  <c r="T15" i="4"/>
  <c r="T14" i="4"/>
  <c r="T13" i="4"/>
  <c r="T12" i="4"/>
  <c r="T11" i="4"/>
  <c r="T10" i="4"/>
  <c r="T9" i="4"/>
  <c r="T8" i="4"/>
  <c r="T7" i="4"/>
  <c r="T6" i="4"/>
  <c r="T5" i="4"/>
  <c r="T4" i="4"/>
  <c r="D2" i="4"/>
  <c r="T31" i="3"/>
  <c r="T30" i="3"/>
  <c r="T29" i="3"/>
  <c r="T28" i="3"/>
  <c r="T27" i="3"/>
  <c r="T26" i="3"/>
  <c r="T25" i="3"/>
  <c r="T24" i="3"/>
  <c r="T23" i="3"/>
  <c r="T22" i="3"/>
  <c r="T21" i="3"/>
  <c r="T20" i="3"/>
  <c r="T19" i="3"/>
  <c r="T18" i="3"/>
  <c r="T17" i="3"/>
  <c r="L41" i="3" s="1"/>
  <c r="T16" i="3"/>
  <c r="T15" i="3"/>
  <c r="T14" i="3"/>
  <c r="T13" i="3"/>
  <c r="T12" i="3"/>
  <c r="T11" i="3"/>
  <c r="T10" i="3"/>
  <c r="T9" i="3"/>
  <c r="T8" i="3"/>
  <c r="T7" i="3"/>
  <c r="T6" i="3"/>
  <c r="T5" i="3"/>
  <c r="T4" i="3"/>
  <c r="D2" i="3"/>
  <c r="T31" i="2"/>
  <c r="T30" i="2"/>
  <c r="T29" i="2"/>
  <c r="T28" i="2"/>
  <c r="T27" i="2"/>
  <c r="T26" i="2"/>
  <c r="T25" i="2"/>
  <c r="T24" i="2"/>
  <c r="T23" i="2"/>
  <c r="T22" i="2"/>
  <c r="T21" i="2"/>
  <c r="T20" i="2"/>
  <c r="T19" i="2"/>
  <c r="T18" i="2"/>
  <c r="T17" i="2"/>
  <c r="T16" i="2"/>
  <c r="T15" i="2"/>
  <c r="T14" i="2"/>
  <c r="T13" i="2"/>
  <c r="T12" i="2"/>
  <c r="T11" i="2"/>
  <c r="T10" i="2"/>
  <c r="T9" i="2"/>
  <c r="T8" i="2"/>
  <c r="T7" i="2"/>
  <c r="T6" i="2"/>
  <c r="T5" i="2"/>
  <c r="T4" i="2"/>
  <c r="D2" i="2"/>
  <c r="T31" i="1"/>
  <c r="T30" i="1"/>
  <c r="T29" i="1"/>
  <c r="T28" i="1"/>
  <c r="T27" i="1"/>
  <c r="T26" i="1"/>
  <c r="T25" i="1"/>
  <c r="T24" i="1"/>
  <c r="T23" i="1"/>
  <c r="T22" i="1"/>
  <c r="T21" i="1"/>
  <c r="T20" i="1"/>
  <c r="T19" i="1"/>
  <c r="T18" i="1"/>
  <c r="T17" i="1"/>
  <c r="T16" i="1"/>
  <c r="T15" i="1"/>
  <c r="L41" i="1" s="1"/>
  <c r="T14" i="1"/>
  <c r="T13" i="1"/>
  <c r="T12" i="1"/>
  <c r="T11" i="1"/>
  <c r="T10" i="1"/>
  <c r="T9" i="1"/>
  <c r="T8" i="1"/>
  <c r="T7" i="1"/>
  <c r="T6" i="1"/>
  <c r="T5" i="1"/>
  <c r="T4" i="1"/>
  <c r="D2" i="1"/>
</calcChain>
</file>

<file path=xl/sharedStrings.xml><?xml version="1.0" encoding="utf-8"?>
<sst xmlns="http://schemas.openxmlformats.org/spreadsheetml/2006/main" count="3837" uniqueCount="174">
  <si>
    <t>市売速報</t>
    <rPh sb="0" eb="1">
      <t>イチ</t>
    </rPh>
    <rPh sb="1" eb="2">
      <t>ウ</t>
    </rPh>
    <rPh sb="2" eb="4">
      <t>ソクホウ</t>
    </rPh>
    <phoneticPr fontId="3"/>
  </si>
  <si>
    <t>第</t>
    <rPh sb="0" eb="1">
      <t>ダイ</t>
    </rPh>
    <phoneticPr fontId="3"/>
  </si>
  <si>
    <t>回市</t>
    <rPh sb="0" eb="1">
      <t>カイ</t>
    </rPh>
    <rPh sb="1" eb="2">
      <t>イチ</t>
    </rPh>
    <phoneticPr fontId="3"/>
  </si>
  <si>
    <t>湯前木材事業協同組合</t>
    <rPh sb="0" eb="10">
      <t>ユノマエモクザイジギョウキョウドウクミアイ</t>
    </rPh>
    <phoneticPr fontId="3"/>
  </si>
  <si>
    <t>熊本県球磨郡湯前町4021-1　</t>
    <rPh sb="0" eb="9">
      <t>クマモトケンクマグンユノマエマチ</t>
    </rPh>
    <phoneticPr fontId="3"/>
  </si>
  <si>
    <t>【平均単価】</t>
    <rPh sb="1" eb="3">
      <t>ヘイキン</t>
    </rPh>
    <rPh sb="3" eb="5">
      <t>タンカ</t>
    </rPh>
    <phoneticPr fontId="3"/>
  </si>
  <si>
    <t>ス　ギ</t>
    <phoneticPr fontId="3"/>
  </si>
  <si>
    <t>円　↑</t>
    <rPh sb="0" eb="1">
      <t>エン</t>
    </rPh>
    <phoneticPr fontId="3"/>
  </si>
  <si>
    <t>円(2m・低質材含む)</t>
    <rPh sb="0" eb="1">
      <t>エン</t>
    </rPh>
    <rPh sb="5" eb="7">
      <t>テイシツ</t>
    </rPh>
    <rPh sb="7" eb="8">
      <t>ザイ</t>
    </rPh>
    <rPh sb="8" eb="9">
      <t>フク</t>
    </rPh>
    <phoneticPr fontId="3"/>
  </si>
  <si>
    <t>TEL 0966-43-3041　</t>
    <phoneticPr fontId="3"/>
  </si>
  <si>
    <t>ヒノキ</t>
    <phoneticPr fontId="3"/>
  </si>
  <si>
    <t>円(2m・低質材除く)</t>
    <rPh sb="0" eb="1">
      <t>エン</t>
    </rPh>
    <rPh sb="5" eb="7">
      <t>テイシツ</t>
    </rPh>
    <rPh sb="7" eb="8">
      <t>ザイ</t>
    </rPh>
    <rPh sb="8" eb="9">
      <t>ノゾ</t>
    </rPh>
    <phoneticPr fontId="3"/>
  </si>
  <si>
    <t xml:space="preserve">FAX 0966-43-3746  </t>
    <phoneticPr fontId="3"/>
  </si>
  <si>
    <t>ス　ギ　３ｍ</t>
    <phoneticPr fontId="3"/>
  </si>
  <si>
    <t>ヒ　ノ　キ　３ｍ</t>
    <phoneticPr fontId="3"/>
  </si>
  <si>
    <t>円　↓</t>
    <rPh sb="0" eb="1">
      <t>エン</t>
    </rPh>
    <phoneticPr fontId="3"/>
  </si>
  <si>
    <t>径級</t>
    <rPh sb="0" eb="2">
      <t>ケイキュウ</t>
    </rPh>
    <phoneticPr fontId="3"/>
  </si>
  <si>
    <t>高値</t>
    <rPh sb="0" eb="2">
      <t>タカネ</t>
    </rPh>
    <phoneticPr fontId="3"/>
  </si>
  <si>
    <t>中値</t>
    <rPh sb="0" eb="1">
      <t>チュウ</t>
    </rPh>
    <rPh sb="1" eb="2">
      <t>アタイ</t>
    </rPh>
    <phoneticPr fontId="3"/>
  </si>
  <si>
    <t>安値</t>
    <rPh sb="0" eb="2">
      <t>ヤスネ</t>
    </rPh>
    <phoneticPr fontId="3"/>
  </si>
  <si>
    <t>中値</t>
    <rPh sb="0" eb="1">
      <t>ナカ</t>
    </rPh>
    <rPh sb="1" eb="2">
      <t>ネ</t>
    </rPh>
    <phoneticPr fontId="3"/>
  </si>
  <si>
    <t>円　→</t>
    <rPh sb="0" eb="1">
      <t>エン</t>
    </rPh>
    <phoneticPr fontId="3"/>
  </si>
  <si>
    <t>8-11cm</t>
    <phoneticPr fontId="3"/>
  </si>
  <si>
    <t>-</t>
    <phoneticPr fontId="3"/>
  </si>
  <si>
    <t>12-13cm</t>
    <phoneticPr fontId="3"/>
  </si>
  <si>
    <t>14cm直</t>
    <rPh sb="4" eb="5">
      <t>チョク</t>
    </rPh>
    <phoneticPr fontId="3"/>
  </si>
  <si>
    <t>14cm曲</t>
    <rPh sb="4" eb="5">
      <t>キョク</t>
    </rPh>
    <phoneticPr fontId="3"/>
  </si>
  <si>
    <t>14cm曲</t>
  </si>
  <si>
    <t>16-18㎝直</t>
    <rPh sb="6" eb="7">
      <t>チョク</t>
    </rPh>
    <phoneticPr fontId="3"/>
  </si>
  <si>
    <t>16-18cm直</t>
    <rPh sb="7" eb="8">
      <t>チョク</t>
    </rPh>
    <phoneticPr fontId="3"/>
  </si>
  <si>
    <t>16-18㎝曲</t>
    <rPh sb="6" eb="7">
      <t>キョク</t>
    </rPh>
    <phoneticPr fontId="3"/>
  </si>
  <si>
    <t>16-18㎝曲</t>
    <rPh sb="6" eb="7">
      <t>マガ</t>
    </rPh>
    <phoneticPr fontId="3"/>
  </si>
  <si>
    <t>20-22cm直</t>
    <rPh sb="7" eb="8">
      <t>チョク</t>
    </rPh>
    <phoneticPr fontId="3"/>
  </si>
  <si>
    <t>20-22cm</t>
    <phoneticPr fontId="3"/>
  </si>
  <si>
    <t>20-22cm曲</t>
    <rPh sb="7" eb="8">
      <t>キョク</t>
    </rPh>
    <phoneticPr fontId="3"/>
  </si>
  <si>
    <t>24cm上</t>
    <rPh sb="4" eb="5">
      <t>ウエ</t>
    </rPh>
    <phoneticPr fontId="3"/>
  </si>
  <si>
    <t>24-28cm直</t>
    <rPh sb="7" eb="8">
      <t>チョク</t>
    </rPh>
    <phoneticPr fontId="3"/>
  </si>
  <si>
    <t>ヒ　ノ　キ　４ｍ</t>
    <phoneticPr fontId="3"/>
  </si>
  <si>
    <t>24-28cm曲</t>
    <rPh sb="7" eb="8">
      <t>キョク</t>
    </rPh>
    <phoneticPr fontId="3"/>
  </si>
  <si>
    <t>10-13cm直</t>
    <rPh sb="7" eb="8">
      <t>チョク</t>
    </rPh>
    <phoneticPr fontId="3"/>
  </si>
  <si>
    <t>30cm上直</t>
    <rPh sb="4" eb="5">
      <t>ウエ</t>
    </rPh>
    <rPh sb="5" eb="6">
      <t>チョク</t>
    </rPh>
    <phoneticPr fontId="3"/>
  </si>
  <si>
    <t>10-13cm曲</t>
    <rPh sb="7" eb="8">
      <t>マガ</t>
    </rPh>
    <phoneticPr fontId="3"/>
  </si>
  <si>
    <t>30cm上曲</t>
    <rPh sb="4" eb="5">
      <t>ウエ</t>
    </rPh>
    <rPh sb="5" eb="6">
      <t>キョク</t>
    </rPh>
    <phoneticPr fontId="3"/>
  </si>
  <si>
    <t>ス　ギ　４ｍ　★印選木材</t>
    <rPh sb="8" eb="9">
      <t>イン</t>
    </rPh>
    <rPh sb="9" eb="11">
      <t>センボク</t>
    </rPh>
    <rPh sb="11" eb="12">
      <t>ザイ</t>
    </rPh>
    <phoneticPr fontId="3"/>
  </si>
  <si>
    <t>14cm曲</t>
    <rPh sb="4" eb="5">
      <t>マガ</t>
    </rPh>
    <phoneticPr fontId="3"/>
  </si>
  <si>
    <t>16-18cm曲</t>
    <rPh sb="7" eb="8">
      <t>マガ</t>
    </rPh>
    <phoneticPr fontId="3"/>
  </si>
  <si>
    <t>14-16cm直</t>
    <rPh sb="7" eb="8">
      <t>チョク</t>
    </rPh>
    <phoneticPr fontId="3"/>
  </si>
  <si>
    <t>14-16cm曲</t>
    <rPh sb="7" eb="8">
      <t>マガ</t>
    </rPh>
    <phoneticPr fontId="3"/>
  </si>
  <si>
    <t>20-22cm曲</t>
    <rPh sb="7" eb="8">
      <t>マガ</t>
    </rPh>
    <phoneticPr fontId="3"/>
  </si>
  <si>
    <t>18-22cm直</t>
    <rPh sb="7" eb="8">
      <t>チョク</t>
    </rPh>
    <phoneticPr fontId="3"/>
  </si>
  <si>
    <t>18-22cm曲</t>
    <rPh sb="7" eb="8">
      <t>マガ</t>
    </rPh>
    <phoneticPr fontId="3"/>
  </si>
  <si>
    <t>ヒ　ノ　キ　６ｍ</t>
    <phoneticPr fontId="3"/>
  </si>
  <si>
    <t>14cm</t>
    <phoneticPr fontId="3"/>
  </si>
  <si>
    <t>－</t>
    <phoneticPr fontId="3"/>
  </si>
  <si>
    <t>24-28cm曲</t>
    <rPh sb="7" eb="8">
      <t>マガ</t>
    </rPh>
    <phoneticPr fontId="3"/>
  </si>
  <si>
    <t>18-20cm</t>
    <phoneticPr fontId="3"/>
  </si>
  <si>
    <t>30-32cm直</t>
    <rPh sb="7" eb="8">
      <t>チョク</t>
    </rPh>
    <phoneticPr fontId="3"/>
  </si>
  <si>
    <t>22cm上</t>
    <rPh sb="4" eb="5">
      <t>ウエ</t>
    </rPh>
    <phoneticPr fontId="3"/>
  </si>
  <si>
    <t>34cm上</t>
    <rPh sb="4" eb="5">
      <t>ウエ</t>
    </rPh>
    <phoneticPr fontId="3"/>
  </si>
  <si>
    <t>30cm上</t>
    <rPh sb="4" eb="5">
      <t>ウエ</t>
    </rPh>
    <phoneticPr fontId="3"/>
  </si>
  <si>
    <t>ス　ギ　６ｍ</t>
    <phoneticPr fontId="3"/>
  </si>
  <si>
    <t>マ　ツ　３．２ｍ</t>
    <phoneticPr fontId="3"/>
  </si>
  <si>
    <t>16cm</t>
    <phoneticPr fontId="3"/>
  </si>
  <si>
    <t>14-18cm</t>
    <phoneticPr fontId="3"/>
  </si>
  <si>
    <t>未　　定</t>
    <rPh sb="0" eb="1">
      <t>ミ</t>
    </rPh>
    <rPh sb="3" eb="4">
      <t>サダム</t>
    </rPh>
    <phoneticPr fontId="3"/>
  </si>
  <si>
    <t>スギ（１本売り）</t>
    <rPh sb="4" eb="5">
      <t>ホン</t>
    </rPh>
    <rPh sb="5" eb="6">
      <t>ウ</t>
    </rPh>
    <phoneticPr fontId="3"/>
  </si>
  <si>
    <t>４ｍ・１本</t>
    <rPh sb="4" eb="5">
      <t>ホン</t>
    </rPh>
    <phoneticPr fontId="3"/>
  </si>
  <si>
    <t>マ　ツ　４．２ｍ</t>
    <phoneticPr fontId="3"/>
  </si>
  <si>
    <t>３ｍ・１本</t>
    <rPh sb="4" eb="5">
      <t>ホン</t>
    </rPh>
    <phoneticPr fontId="3"/>
  </si>
  <si>
    <t>13cm下</t>
    <rPh sb="4" eb="5">
      <t>シタ</t>
    </rPh>
    <phoneticPr fontId="3"/>
  </si>
  <si>
    <t>ヒノキ（１本売り）</t>
    <rPh sb="5" eb="6">
      <t>ホン</t>
    </rPh>
    <rPh sb="6" eb="7">
      <t>ウ</t>
    </rPh>
    <phoneticPr fontId="3"/>
  </si>
  <si>
    <t>ﾊﾘ　11,500</t>
    <phoneticPr fontId="3"/>
  </si>
  <si>
    <t>毎度のご出品誠にありがとうございます。</t>
    <phoneticPr fontId="3"/>
  </si>
  <si>
    <t>次回市は、</t>
    <rPh sb="0" eb="2">
      <t>ジカイ</t>
    </rPh>
    <rPh sb="2" eb="3">
      <t>イチ</t>
    </rPh>
    <phoneticPr fontId="3"/>
  </si>
  <si>
    <t>です。</t>
    <phoneticPr fontId="3"/>
  </si>
  <si>
    <r>
      <t>【採材】(スギ)最近入材された原木を拝見していると、４ｍに偏った採材が多い気がします。そのため、4mの曲り材を採材するよりも、3m直材の採材をお願いします。</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値下がり分を補うため径級16㎝～22cmは1本でも多く6m材を採材して下さい。</t>
    </r>
    <rPh sb="8" eb="10">
      <t>サイキン</t>
    </rPh>
    <rPh sb="10" eb="11">
      <t>ニュウ</t>
    </rPh>
    <rPh sb="11" eb="12">
      <t>ザイ</t>
    </rPh>
    <rPh sb="15" eb="17">
      <t>ゲンボク</t>
    </rPh>
    <rPh sb="18" eb="20">
      <t>ハイケン</t>
    </rPh>
    <rPh sb="29" eb="30">
      <t>カタヨ</t>
    </rPh>
    <rPh sb="32" eb="34">
      <t>サイザイ</t>
    </rPh>
    <rPh sb="35" eb="36">
      <t>オオ</t>
    </rPh>
    <rPh sb="37" eb="38">
      <t>キ</t>
    </rPh>
    <rPh sb="51" eb="52">
      <t>マガ</t>
    </rPh>
    <rPh sb="53" eb="54">
      <t>ザイ</t>
    </rPh>
    <rPh sb="55" eb="57">
      <t>サイザイ</t>
    </rPh>
    <rPh sb="72" eb="73">
      <t>ネガ</t>
    </rPh>
    <rPh sb="108" eb="109">
      <t>カタヨ</t>
    </rPh>
    <rPh sb="111" eb="113">
      <t>サイザイ</t>
    </rPh>
    <rPh sb="115" eb="117">
      <t>チュウイ</t>
    </rPh>
    <rPh sb="118" eb="120">
      <t>ヒツヨウ</t>
    </rPh>
    <phoneticPr fontId="3"/>
  </si>
  <si>
    <t>(ヒノキ)4m直材を基本に造材してください。
相場は、全体的に横ばい傾向で推移しています。</t>
    <rPh sb="7" eb="9">
      <t>チョクザイ</t>
    </rPh>
    <rPh sb="10" eb="12">
      <t>キホン</t>
    </rPh>
    <rPh sb="13" eb="15">
      <t>ゾウザイ</t>
    </rPh>
    <rPh sb="23" eb="25">
      <t>ソウバ</t>
    </rPh>
    <rPh sb="27" eb="30">
      <t>ゼンタイテキ</t>
    </rPh>
    <rPh sb="31" eb="32">
      <t>ヨコ</t>
    </rPh>
    <rPh sb="34" eb="36">
      <t>ケイコウ</t>
    </rPh>
    <rPh sb="37" eb="39">
      <t>スイイ</t>
    </rPh>
    <phoneticPr fontId="3"/>
  </si>
  <si>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
      <rPr>
        <b/>
        <sz val="11"/>
        <color theme="1"/>
        <rFont val="ＭＳ ゴシック"/>
        <family val="3"/>
        <charset val="128"/>
      </rPr>
      <t>最近、割れ材が見受けられます。ノコ入れ時ご注意を。</t>
    </r>
  </si>
  <si>
    <t>＜ご注意！＞採材時はスギ・ヒノキ共に伸びを5cmは必ず入れてください。</t>
    <rPh sb="2" eb="4">
      <t>チュウイ</t>
    </rPh>
    <rPh sb="6" eb="8">
      <t>サイザイ</t>
    </rPh>
    <rPh sb="8" eb="9">
      <t>ジ</t>
    </rPh>
    <rPh sb="16" eb="17">
      <t>トモ</t>
    </rPh>
    <rPh sb="18" eb="19">
      <t>ノ</t>
    </rPh>
    <rPh sb="25" eb="26">
      <t>カナラ</t>
    </rPh>
    <rPh sb="27" eb="28">
      <t>イ</t>
    </rPh>
    <phoneticPr fontId="3"/>
  </si>
  <si>
    <t>現状把握と造材指導等巡回しております。何なりとご一報ください。</t>
    <rPh sb="0" eb="2">
      <t>ゲンジョウ</t>
    </rPh>
    <rPh sb="2" eb="4">
      <t>ハアク</t>
    </rPh>
    <rPh sb="5" eb="7">
      <t>ゾウザイ</t>
    </rPh>
    <rPh sb="7" eb="9">
      <t>シドウ</t>
    </rPh>
    <rPh sb="9" eb="10">
      <t>トウ</t>
    </rPh>
    <rPh sb="10" eb="12">
      <t>ジュンカイ</t>
    </rPh>
    <rPh sb="19" eb="20">
      <t>ナン</t>
    </rPh>
    <rPh sb="24" eb="26">
      <t>イッポウ</t>
    </rPh>
    <phoneticPr fontId="3"/>
  </si>
  <si>
    <t>担当：営業課長　椎葉　由一　まで宜しくお願い致します。</t>
    <rPh sb="0" eb="2">
      <t>タントウ</t>
    </rPh>
    <rPh sb="3" eb="5">
      <t>エイギョウ</t>
    </rPh>
    <rPh sb="5" eb="7">
      <t>カチョウ</t>
    </rPh>
    <rPh sb="8" eb="10">
      <t>シイバ</t>
    </rPh>
    <rPh sb="11" eb="13">
      <t>ヨシカズ</t>
    </rPh>
    <rPh sb="16" eb="17">
      <t>ヨロ</t>
    </rPh>
    <phoneticPr fontId="3"/>
  </si>
  <si>
    <t>お知らせ…令和3年(2021)年より定例市の開市日時が変更になりました。</t>
    <rPh sb="1" eb="2">
      <t>シ</t>
    </rPh>
    <rPh sb="5" eb="7">
      <t>レイワ</t>
    </rPh>
    <rPh sb="8" eb="9">
      <t>ネン</t>
    </rPh>
    <rPh sb="15" eb="16">
      <t>ネン</t>
    </rPh>
    <rPh sb="18" eb="20">
      <t>テイレイ</t>
    </rPh>
    <rPh sb="20" eb="21">
      <t>イチ</t>
    </rPh>
    <rPh sb="22" eb="24">
      <t>カイイチ</t>
    </rPh>
    <rPh sb="24" eb="26">
      <t>ニチジ</t>
    </rPh>
    <rPh sb="27" eb="29">
      <t>ヘンコウ</t>
    </rPh>
    <phoneticPr fontId="3"/>
  </si>
  <si>
    <r>
      <t>　　　　　変更前：毎月10・26日　午後1時30分開市　→　変更後：</t>
    </r>
    <r>
      <rPr>
        <u val="double"/>
        <sz val="11"/>
        <color theme="1"/>
        <rFont val="HG創英角ｺﾞｼｯｸUB"/>
        <family val="3"/>
        <charset val="128"/>
      </rPr>
      <t>毎月８・２５日　午前９時３０分開市</t>
    </r>
    <rPh sb="5" eb="7">
      <t>ヘンコウ</t>
    </rPh>
    <rPh sb="7" eb="8">
      <t>マエ</t>
    </rPh>
    <rPh sb="9" eb="11">
      <t>マイツキ</t>
    </rPh>
    <rPh sb="16" eb="17">
      <t>ニチ</t>
    </rPh>
    <rPh sb="18" eb="20">
      <t>ゴゴ</t>
    </rPh>
    <rPh sb="21" eb="22">
      <t>ジ</t>
    </rPh>
    <rPh sb="24" eb="25">
      <t>フン</t>
    </rPh>
    <rPh sb="25" eb="27">
      <t>カイイチ</t>
    </rPh>
    <rPh sb="30" eb="32">
      <t>ヘンコウ</t>
    </rPh>
    <rPh sb="32" eb="33">
      <t>ゴ</t>
    </rPh>
    <rPh sb="34" eb="36">
      <t>マイツキ</t>
    </rPh>
    <rPh sb="40" eb="41">
      <t>ニチ</t>
    </rPh>
    <rPh sb="42" eb="44">
      <t>ゴゼン</t>
    </rPh>
    <rPh sb="45" eb="46">
      <t>ジ</t>
    </rPh>
    <rPh sb="48" eb="49">
      <t>フン</t>
    </rPh>
    <rPh sb="49" eb="51">
      <t>カイイチ</t>
    </rPh>
    <phoneticPr fontId="3"/>
  </si>
  <si>
    <t>【状況】原木入材をいただき誠にありがとうございます。原木減少でまた一段と値上りしました。特にスギの柱材は強気配で、1㎥あたり16,000円に届こうとしている状況です。そのため、現状では３ｍ採材が有利です。国産材・外材ともに入荷が減少しており、製品価格も上昇しています。この強気配相場は続くとみています。</t>
    <rPh sb="26" eb="30">
      <t>ゲンボクゲンショウ</t>
    </rPh>
    <rPh sb="33" eb="35">
      <t>イチダン</t>
    </rPh>
    <rPh sb="36" eb="37">
      <t>ネ</t>
    </rPh>
    <rPh sb="37" eb="38">
      <t>ジョウ</t>
    </rPh>
    <rPh sb="44" eb="45">
      <t>トク</t>
    </rPh>
    <rPh sb="49" eb="51">
      <t>ハシラザイ</t>
    </rPh>
    <rPh sb="52" eb="55">
      <t>キョウケハイ</t>
    </rPh>
    <rPh sb="68" eb="69">
      <t>エン</t>
    </rPh>
    <rPh sb="70" eb="71">
      <t>トド</t>
    </rPh>
    <rPh sb="78" eb="80">
      <t>ジョウキョウ</t>
    </rPh>
    <rPh sb="88" eb="90">
      <t>ゲンジョウ</t>
    </rPh>
    <rPh sb="94" eb="96">
      <t>サイザイ</t>
    </rPh>
    <rPh sb="97" eb="99">
      <t>ユウリ</t>
    </rPh>
    <rPh sb="102" eb="105">
      <t>コクサンザイ</t>
    </rPh>
    <rPh sb="106" eb="108">
      <t>ガイザイ</t>
    </rPh>
    <rPh sb="111" eb="113">
      <t>ニュウカ</t>
    </rPh>
    <rPh sb="114" eb="116">
      <t>ゲンショウ</t>
    </rPh>
    <rPh sb="121" eb="125">
      <t>セイヒンカカク</t>
    </rPh>
    <rPh sb="126" eb="128">
      <t>ジョウショウ</t>
    </rPh>
    <rPh sb="136" eb="139">
      <t>キョウケハイ</t>
    </rPh>
    <rPh sb="139" eb="141">
      <t>ソウバ</t>
    </rPh>
    <rPh sb="142" eb="143">
      <t>ツヅ</t>
    </rPh>
    <phoneticPr fontId="3"/>
  </si>
  <si>
    <r>
      <t xml:space="preserve">毎度のご出品誠にありがとうございます。
</t>
    </r>
    <r>
      <rPr>
        <sz val="12"/>
        <color theme="1"/>
        <rFont val="HGP創英角ｺﾞｼｯｸUB"/>
        <family val="3"/>
        <charset val="128"/>
      </rPr>
      <t>今回市の支払日は5/7(金)になります。</t>
    </r>
  </si>
  <si>
    <t>【重要なお知らせ】…次回（５／１０）市より定例市の開市時間が変更になります。</t>
    <rPh sb="1" eb="3">
      <t>ジュウヨウ</t>
    </rPh>
    <rPh sb="5" eb="6">
      <t>シ</t>
    </rPh>
    <rPh sb="10" eb="12">
      <t>ジカイ</t>
    </rPh>
    <rPh sb="18" eb="19">
      <t>イチ</t>
    </rPh>
    <rPh sb="21" eb="23">
      <t>テイレイ</t>
    </rPh>
    <rPh sb="23" eb="24">
      <t>イチ</t>
    </rPh>
    <rPh sb="25" eb="27">
      <t>カイイチ</t>
    </rPh>
    <rPh sb="27" eb="29">
      <t>ジカン</t>
    </rPh>
    <rPh sb="30" eb="32">
      <t>ヘンコウ</t>
    </rPh>
    <phoneticPr fontId="3"/>
  </si>
  <si>
    <t>(ヒノキ)4m直材を基本に造材してください。相場は、全体的に横ばい傾向で推移しています。</t>
    <rPh sb="7" eb="9">
      <t>チョクザイ</t>
    </rPh>
    <rPh sb="10" eb="12">
      <t>キホン</t>
    </rPh>
    <rPh sb="13" eb="15">
      <t>ゾウザイ</t>
    </rPh>
    <rPh sb="22" eb="24">
      <t>ソウバ</t>
    </rPh>
    <rPh sb="26" eb="29">
      <t>ゼンタイテキ</t>
    </rPh>
    <rPh sb="30" eb="31">
      <t>ヨコ</t>
    </rPh>
    <rPh sb="33" eb="35">
      <t>ケイコウ</t>
    </rPh>
    <rPh sb="36" eb="38">
      <t>スイイ</t>
    </rPh>
    <phoneticPr fontId="3"/>
  </si>
  <si>
    <r>
      <t>変更前：毎月8・25日　午前9時30分開市→変更後：</t>
    </r>
    <r>
      <rPr>
        <u val="double"/>
        <sz val="14"/>
        <color theme="1"/>
        <rFont val="HG創英角ｺﾞｼｯｸUB"/>
        <family val="3"/>
        <charset val="128"/>
      </rPr>
      <t>毎月８・２５日　午前１０時開市</t>
    </r>
    <rPh sb="0" eb="2">
      <t>ヘンコウ</t>
    </rPh>
    <rPh sb="2" eb="3">
      <t>マエ</t>
    </rPh>
    <rPh sb="4" eb="6">
      <t>マイツキ</t>
    </rPh>
    <rPh sb="10" eb="11">
      <t>ニチ</t>
    </rPh>
    <rPh sb="12" eb="14">
      <t>ゴゼン</t>
    </rPh>
    <rPh sb="15" eb="16">
      <t>ジ</t>
    </rPh>
    <rPh sb="18" eb="19">
      <t>フン</t>
    </rPh>
    <rPh sb="19" eb="21">
      <t>カイイチ</t>
    </rPh>
    <rPh sb="22" eb="24">
      <t>ヘンコウ</t>
    </rPh>
    <rPh sb="24" eb="25">
      <t>ゴ</t>
    </rPh>
    <rPh sb="26" eb="28">
      <t>マイツキ</t>
    </rPh>
    <rPh sb="32" eb="33">
      <t>ニチ</t>
    </rPh>
    <rPh sb="34" eb="36">
      <t>ゴゼン</t>
    </rPh>
    <rPh sb="38" eb="39">
      <t>ジ</t>
    </rPh>
    <rPh sb="39" eb="41">
      <t>カイイチ</t>
    </rPh>
    <phoneticPr fontId="3"/>
  </si>
  <si>
    <r>
      <t>次回市は、</t>
    </r>
    <r>
      <rPr>
        <sz val="22"/>
        <color theme="1"/>
        <rFont val="UD デジタル 教科書体 NK-B"/>
        <family val="1"/>
        <charset val="128"/>
      </rPr>
      <t>5/10(月)10時</t>
    </r>
    <r>
      <rPr>
        <sz val="12"/>
        <color theme="1"/>
        <rFont val="ＭＳ ゴシック"/>
        <family val="3"/>
        <charset val="128"/>
      </rPr>
      <t>開市です。</t>
    </r>
  </si>
  <si>
    <t>-</t>
    <phoneticPr fontId="3"/>
  </si>
  <si>
    <t>【状況】原木入材をいただき誠にありがとうございます。スギ・ヒノキともに引き合いが強く、原木の少なさから取り合い合戦の入札となっています。スギ３ｍ柱材や３ｍ24～28㎝など応札単価は今後も伸びそうな勢いです。製品の需要も伸びているため、各市ごとに強気配相場が続くとみています。</t>
    <rPh sb="35" eb="36">
      <t>ヒ</t>
    </rPh>
    <rPh sb="37" eb="38">
      <t>ア</t>
    </rPh>
    <rPh sb="40" eb="41">
      <t>ツヨ</t>
    </rPh>
    <rPh sb="43" eb="45">
      <t>ゲンボク</t>
    </rPh>
    <rPh sb="46" eb="47">
      <t>スク</t>
    </rPh>
    <rPh sb="51" eb="52">
      <t>ト</t>
    </rPh>
    <rPh sb="53" eb="54">
      <t>ア</t>
    </rPh>
    <phoneticPr fontId="3"/>
  </si>
  <si>
    <t>【お知らせ】…今回市より定例市の開市時間が変更になりました。変更前：午前9時30分→変更後：午前10時</t>
    <rPh sb="2" eb="3">
      <t>シ</t>
    </rPh>
    <rPh sb="7" eb="9">
      <t>コンカイ</t>
    </rPh>
    <rPh sb="9" eb="10">
      <t>イチ</t>
    </rPh>
    <rPh sb="12" eb="14">
      <t>テイレイ</t>
    </rPh>
    <rPh sb="14" eb="15">
      <t>イチ</t>
    </rPh>
    <rPh sb="16" eb="18">
      <t>カイイチ</t>
    </rPh>
    <rPh sb="18" eb="20">
      <t>ジカン</t>
    </rPh>
    <rPh sb="21" eb="23">
      <t>ヘンコウ</t>
    </rPh>
    <rPh sb="30" eb="33">
      <t>ヘンコウマエ</t>
    </rPh>
    <rPh sb="34" eb="36">
      <t>ゴゼン</t>
    </rPh>
    <rPh sb="37" eb="38">
      <t>ジ</t>
    </rPh>
    <rPh sb="40" eb="41">
      <t>フン</t>
    </rPh>
    <rPh sb="42" eb="45">
      <t>ヘンコウゴ</t>
    </rPh>
    <rPh sb="46" eb="48">
      <t>ゴゼン</t>
    </rPh>
    <rPh sb="50" eb="51">
      <t>ジ</t>
    </rPh>
    <phoneticPr fontId="3"/>
  </si>
  <si>
    <t>　　　　　　　また、第1土場(事務所側土場)の原木の受け入れは、燻煙乾燥機設置工事のため行っていません。</t>
    <rPh sb="10" eb="11">
      <t>ダイ</t>
    </rPh>
    <rPh sb="12" eb="14">
      <t>ドバ</t>
    </rPh>
    <rPh sb="15" eb="21">
      <t>ジムショガワドバ</t>
    </rPh>
    <rPh sb="23" eb="25">
      <t>ゲンボク</t>
    </rPh>
    <rPh sb="26" eb="27">
      <t>ウ</t>
    </rPh>
    <rPh sb="28" eb="29">
      <t>イ</t>
    </rPh>
    <rPh sb="32" eb="37">
      <t>クンエンカンソウキ</t>
    </rPh>
    <rPh sb="37" eb="41">
      <t>セッチコウジ</t>
    </rPh>
    <rPh sb="44" eb="45">
      <t>オコナ</t>
    </rPh>
    <phoneticPr fontId="3"/>
  </si>
  <si>
    <t>-</t>
    <phoneticPr fontId="3"/>
  </si>
  <si>
    <t>(ヒノキ)4m直材を基本に造材してください。相場は、全体的に値上げ傾向で推移しています。</t>
    <rPh sb="7" eb="9">
      <t>チョクザイ</t>
    </rPh>
    <rPh sb="10" eb="12">
      <t>キホン</t>
    </rPh>
    <rPh sb="13" eb="15">
      <t>ゾウザイ</t>
    </rPh>
    <rPh sb="22" eb="24">
      <t>ソウバ</t>
    </rPh>
    <rPh sb="26" eb="29">
      <t>ゼンタイテキ</t>
    </rPh>
    <rPh sb="30" eb="32">
      <t>ネア</t>
    </rPh>
    <rPh sb="33" eb="35">
      <t>ケイコウ</t>
    </rPh>
    <rPh sb="36" eb="38">
      <t>スイイ</t>
    </rPh>
    <phoneticPr fontId="3"/>
  </si>
  <si>
    <r>
      <t>【お知らせ】…前回市より定例市の開市時間が変更になりました。変更前：午前9時30分→変更後：</t>
    </r>
    <r>
      <rPr>
        <u/>
        <sz val="12"/>
        <color theme="1"/>
        <rFont val="HG創英角ｺﾞｼｯｸUB"/>
        <family val="3"/>
        <charset val="128"/>
      </rPr>
      <t>午前１０時</t>
    </r>
    <rPh sb="2" eb="3">
      <t>シ</t>
    </rPh>
    <rPh sb="7" eb="9">
      <t>ゼンカイ</t>
    </rPh>
    <rPh sb="9" eb="10">
      <t>イチ</t>
    </rPh>
    <rPh sb="12" eb="14">
      <t>テイレイ</t>
    </rPh>
    <rPh sb="14" eb="15">
      <t>イチ</t>
    </rPh>
    <rPh sb="16" eb="18">
      <t>カイイチ</t>
    </rPh>
    <rPh sb="18" eb="20">
      <t>ジカン</t>
    </rPh>
    <rPh sb="21" eb="23">
      <t>ヘンコウ</t>
    </rPh>
    <rPh sb="30" eb="33">
      <t>ヘンコウマエ</t>
    </rPh>
    <rPh sb="34" eb="36">
      <t>ゴゼン</t>
    </rPh>
    <rPh sb="37" eb="38">
      <t>ジ</t>
    </rPh>
    <rPh sb="40" eb="41">
      <t>フン</t>
    </rPh>
    <rPh sb="42" eb="45">
      <t>ヘンコウゴ</t>
    </rPh>
    <rPh sb="46" eb="48">
      <t>ゴゼン</t>
    </rPh>
    <rPh sb="50" eb="51">
      <t>ジ</t>
    </rPh>
    <phoneticPr fontId="3"/>
  </si>
  <si>
    <t>-</t>
    <phoneticPr fontId="3"/>
  </si>
  <si>
    <t>★21,210</t>
    <phoneticPr fontId="3"/>
  </si>
  <si>
    <t>【状況】原木入材をいただき誠にありがとうございます。梅雨時期に入り、入材は少ない状況です。相場は、市ごとに強含みのため息の出るような単価となっています。３ｍ材の値上がりに追いつくようにして４ｍも急激に値を上げています。不落材はほぼ一掃、買い気旺盛の原木入札が続くとみています。</t>
    <rPh sb="26" eb="30">
      <t>ツユジキ</t>
    </rPh>
    <rPh sb="31" eb="32">
      <t>ハイ</t>
    </rPh>
    <rPh sb="34" eb="35">
      <t>ニュウ</t>
    </rPh>
    <rPh sb="35" eb="36">
      <t>ザイ</t>
    </rPh>
    <rPh sb="37" eb="38">
      <t>スク</t>
    </rPh>
    <rPh sb="40" eb="42">
      <t>ジョウキョウ</t>
    </rPh>
    <rPh sb="45" eb="47">
      <t>ソウバ</t>
    </rPh>
    <rPh sb="49" eb="50">
      <t>イチ</t>
    </rPh>
    <rPh sb="53" eb="54">
      <t>キョウ</t>
    </rPh>
    <rPh sb="54" eb="55">
      <t>フク</t>
    </rPh>
    <rPh sb="59" eb="60">
      <t>イキ</t>
    </rPh>
    <rPh sb="61" eb="62">
      <t>デ</t>
    </rPh>
    <rPh sb="66" eb="68">
      <t>タンカ</t>
    </rPh>
    <rPh sb="78" eb="79">
      <t>ザイ</t>
    </rPh>
    <rPh sb="80" eb="82">
      <t>ネア</t>
    </rPh>
    <rPh sb="85" eb="86">
      <t>オ</t>
    </rPh>
    <rPh sb="97" eb="99">
      <t>キュウゲキ</t>
    </rPh>
    <rPh sb="100" eb="101">
      <t>ネ</t>
    </rPh>
    <rPh sb="102" eb="103">
      <t>ア</t>
    </rPh>
    <rPh sb="109" eb="112">
      <t>フラクザイ</t>
    </rPh>
    <rPh sb="115" eb="117">
      <t>イッソウ</t>
    </rPh>
    <rPh sb="118" eb="119">
      <t>カ</t>
    </rPh>
    <rPh sb="120" eb="121">
      <t>キ</t>
    </rPh>
    <rPh sb="121" eb="123">
      <t>オウセイ</t>
    </rPh>
    <rPh sb="124" eb="128">
      <t>ゲンボクニュウサツ</t>
    </rPh>
    <rPh sb="129" eb="130">
      <t>ツヅ</t>
    </rPh>
    <phoneticPr fontId="3"/>
  </si>
  <si>
    <r>
      <t>【採材】(スギ)最近入材された材を拝見すると長さの偏った採材が見受けられます。4mの曲り材を採材するよりも、3m直材の採材をお願いします。</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HGP創英角ｺﾞｼｯｸUB"/>
        <family val="3"/>
        <charset val="128"/>
      </rPr>
      <t>山全体・１本の立木の売上を上げるため、</t>
    </r>
    <r>
      <rPr>
        <sz val="11"/>
        <color theme="1"/>
        <rFont val="HG丸ｺﾞｼｯｸM-PRO"/>
        <family val="3"/>
        <charset val="128"/>
      </rPr>
      <t>径級16㎝～22cmは1本でも多く6m材を採材して下さい。</t>
    </r>
    <rPh sb="8" eb="12">
      <t>サイキンニュウザイ</t>
    </rPh>
    <rPh sb="15" eb="16">
      <t>ザイ</t>
    </rPh>
    <rPh sb="17" eb="19">
      <t>ハイケン</t>
    </rPh>
    <rPh sb="25" eb="26">
      <t>カタヨ</t>
    </rPh>
    <rPh sb="28" eb="30">
      <t>サイザイ</t>
    </rPh>
    <rPh sb="31" eb="33">
      <t>ミウ</t>
    </rPh>
    <rPh sb="42" eb="43">
      <t>マガ</t>
    </rPh>
    <rPh sb="44" eb="45">
      <t>ザイ</t>
    </rPh>
    <rPh sb="46" eb="48">
      <t>サイザイ</t>
    </rPh>
    <rPh sb="63" eb="64">
      <t>ネガ</t>
    </rPh>
    <rPh sb="99" eb="100">
      <t>カタヨ</t>
    </rPh>
    <rPh sb="102" eb="104">
      <t>サイザイ</t>
    </rPh>
    <rPh sb="106" eb="108">
      <t>チュウイ</t>
    </rPh>
    <rPh sb="109" eb="111">
      <t>ヒツヨウ</t>
    </rPh>
    <phoneticPr fontId="3"/>
  </si>
  <si>
    <t>-</t>
    <phoneticPr fontId="3"/>
  </si>
  <si>
    <t>【状況】原木入材をいただき誠にありがとうございます。6月に入り入荷・在庫ともに定量の状況です。相場は強含みのまま高値で推移しています。また、径級によっては、４ｍ材が３ｍ材の値段を上回るものも出てきています。例年梅雨時期ですと虫材の懸念もありますが、今年はそのような声は聞かれないです。製品の動きもよいとの情報もあり、強含みの市況は続くとみています。</t>
    <rPh sb="27" eb="28">
      <t>ガツ</t>
    </rPh>
    <rPh sb="29" eb="30">
      <t>ハイ</t>
    </rPh>
    <rPh sb="31" eb="33">
      <t>ニュウカ</t>
    </rPh>
    <rPh sb="34" eb="36">
      <t>ザイコ</t>
    </rPh>
    <rPh sb="39" eb="41">
      <t>テイリョウ</t>
    </rPh>
    <rPh sb="42" eb="44">
      <t>ジョウキョウ</t>
    </rPh>
    <rPh sb="47" eb="49">
      <t>ソウバ</t>
    </rPh>
    <rPh sb="50" eb="52">
      <t>ツヨフク</t>
    </rPh>
    <rPh sb="56" eb="58">
      <t>タカネ</t>
    </rPh>
    <rPh sb="59" eb="61">
      <t>スイイ</t>
    </rPh>
    <rPh sb="70" eb="72">
      <t>ケイキュウ</t>
    </rPh>
    <rPh sb="80" eb="81">
      <t>ザイ</t>
    </rPh>
    <rPh sb="84" eb="85">
      <t>ザイ</t>
    </rPh>
    <rPh sb="86" eb="88">
      <t>ネダン</t>
    </rPh>
    <rPh sb="89" eb="91">
      <t>ウワマワ</t>
    </rPh>
    <rPh sb="95" eb="96">
      <t>デ</t>
    </rPh>
    <rPh sb="103" eb="105">
      <t>レイネン</t>
    </rPh>
    <rPh sb="105" eb="109">
      <t>ツユジキ</t>
    </rPh>
    <rPh sb="112" eb="114">
      <t>ムシザイ</t>
    </rPh>
    <rPh sb="115" eb="117">
      <t>ケネン</t>
    </rPh>
    <rPh sb="124" eb="126">
      <t>コトシ</t>
    </rPh>
    <rPh sb="132" eb="133">
      <t>コエ</t>
    </rPh>
    <rPh sb="134" eb="135">
      <t>キ</t>
    </rPh>
    <rPh sb="142" eb="144">
      <t>セイヒン</t>
    </rPh>
    <rPh sb="145" eb="146">
      <t>ウゴ</t>
    </rPh>
    <rPh sb="152" eb="154">
      <t>ジョウホウ</t>
    </rPh>
    <rPh sb="158" eb="160">
      <t>ツヨフク</t>
    </rPh>
    <rPh sb="162" eb="164">
      <t>シキョウ</t>
    </rPh>
    <rPh sb="165" eb="166">
      <t>ツヅ</t>
    </rPh>
    <phoneticPr fontId="3"/>
  </si>
  <si>
    <t>-</t>
    <phoneticPr fontId="3"/>
  </si>
  <si>
    <t>【状況】原木入材をいただき誠にありがとうございます。梅雨の中休みが長く続いたことで順調な入材をいただいており心より感謝申し上げます。相場は、ヒノキは一段と値上がりしている状況です。スギは全体的に横ばいで３ｍ中目材は弱気配になりました。４ｍは順調な入札状況でした。全体的に不足が続いており買気旺盛な市況はしばらくの間続くとみています。</t>
    <phoneticPr fontId="3"/>
  </si>
  <si>
    <t>円(小径木・低質材除く)</t>
    <rPh sb="0" eb="1">
      <t>エン</t>
    </rPh>
    <rPh sb="2" eb="5">
      <t>ショウケイボク</t>
    </rPh>
    <rPh sb="6" eb="8">
      <t>テイシツ</t>
    </rPh>
    <rPh sb="8" eb="9">
      <t>ザイ</t>
    </rPh>
    <rPh sb="9" eb="10">
      <t>ノゾ</t>
    </rPh>
    <phoneticPr fontId="3"/>
  </si>
  <si>
    <t>【状況】原木入材をいただき誠にありがとうございます。相場は、ヒノキは製材所の手持ち在庫の少なさと出材量が少ないことから、強含みとなっています。スギは、横ばいから若干の値下げ傾向です。考えられる原因としては、入材量の増加や、虫材が入る時期になったこと、直送直売による製材所の在庫増加などがあると思われます。</t>
    <rPh sb="26" eb="28">
      <t>ソウバ</t>
    </rPh>
    <rPh sb="34" eb="37">
      <t>セイザイショ</t>
    </rPh>
    <rPh sb="38" eb="40">
      <t>テモ</t>
    </rPh>
    <rPh sb="41" eb="43">
      <t>ザイコ</t>
    </rPh>
    <rPh sb="44" eb="45">
      <t>スク</t>
    </rPh>
    <rPh sb="48" eb="51">
      <t>シュツザイリョウ</t>
    </rPh>
    <rPh sb="52" eb="53">
      <t>スク</t>
    </rPh>
    <rPh sb="60" eb="62">
      <t>ツヨフク</t>
    </rPh>
    <rPh sb="75" eb="76">
      <t>ヨコ</t>
    </rPh>
    <rPh sb="80" eb="82">
      <t>ジャッカン</t>
    </rPh>
    <rPh sb="83" eb="85">
      <t>ネサ</t>
    </rPh>
    <rPh sb="86" eb="88">
      <t>ケイコウ</t>
    </rPh>
    <rPh sb="91" eb="92">
      <t>カンガ</t>
    </rPh>
    <rPh sb="96" eb="98">
      <t>ゲンイン</t>
    </rPh>
    <rPh sb="103" eb="106">
      <t>ニュウザイリョウ</t>
    </rPh>
    <rPh sb="107" eb="109">
      <t>ゾウカ</t>
    </rPh>
    <rPh sb="111" eb="113">
      <t>ムシザイ</t>
    </rPh>
    <rPh sb="114" eb="115">
      <t>ハイ</t>
    </rPh>
    <rPh sb="116" eb="118">
      <t>ジキ</t>
    </rPh>
    <rPh sb="125" eb="129">
      <t>チョクソウチョクバイ</t>
    </rPh>
    <rPh sb="132" eb="135">
      <t>セイザイショ</t>
    </rPh>
    <rPh sb="136" eb="140">
      <t>ザイコゾウカ</t>
    </rPh>
    <rPh sb="146" eb="147">
      <t>オモ</t>
    </rPh>
    <phoneticPr fontId="3"/>
  </si>
  <si>
    <t>-</t>
    <phoneticPr fontId="3"/>
  </si>
  <si>
    <r>
      <t>【採材】(スギ)最近入材された材を拝見すると長さの偏った採材が見受けられます。</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HGP創英角ｺﾞｼｯｸUB"/>
        <family val="3"/>
        <charset val="128"/>
      </rPr>
      <t>山全体・１本の立木の売上を上げるため、</t>
    </r>
    <r>
      <rPr>
        <sz val="11"/>
        <color theme="1"/>
        <rFont val="HG丸ｺﾞｼｯｸM-PRO"/>
        <family val="3"/>
        <charset val="128"/>
      </rPr>
      <t>径級16㎝～24cmは1本でも多く6m材を採材して下さい。</t>
    </r>
    <rPh sb="8" eb="12">
      <t>サイキンニュウザイ</t>
    </rPh>
    <rPh sb="15" eb="16">
      <t>ザイ</t>
    </rPh>
    <rPh sb="17" eb="19">
      <t>ハイケン</t>
    </rPh>
    <rPh sb="25" eb="26">
      <t>カタヨ</t>
    </rPh>
    <rPh sb="28" eb="30">
      <t>サイザイ</t>
    </rPh>
    <rPh sb="31" eb="33">
      <t>ミウ</t>
    </rPh>
    <rPh sb="69" eb="70">
      <t>カタヨ</t>
    </rPh>
    <rPh sb="72" eb="74">
      <t>サイザイ</t>
    </rPh>
    <rPh sb="76" eb="78">
      <t>チュウイ</t>
    </rPh>
    <rPh sb="79" eb="81">
      <t>ヒツヨウ</t>
    </rPh>
    <phoneticPr fontId="3"/>
  </si>
  <si>
    <t>-</t>
    <phoneticPr fontId="3"/>
  </si>
  <si>
    <t>★18,888</t>
    <phoneticPr fontId="3"/>
  </si>
  <si>
    <t>【状況】原木入材をいただき誠にありがとうございます。かなりの高値相場が続いたため、相場は一気に値下がりした感覚があります。原木の大量入荷と製材所等の原木在庫の増加が原因の一つと考えられます。今回の値下がりは今後の原木入荷や製品の動きにも連動していくと思いますが、先行きは不透明のままとなっています。</t>
    <phoneticPr fontId="3"/>
  </si>
  <si>
    <r>
      <t>【採材】(スギ)最近入材された材を拝見すると長さの偏った採材が見受けられます。４ｍの曲り材を採材するよりも３ｍの直材を採材願います。</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HGP創英角ｺﾞｼｯｸUB"/>
        <family val="3"/>
        <charset val="128"/>
      </rPr>
      <t>山全体・１本の立木の売上を上げるため、</t>
    </r>
    <r>
      <rPr>
        <sz val="11"/>
        <color theme="1"/>
        <rFont val="HG丸ｺﾞｼｯｸM-PRO"/>
        <family val="3"/>
        <charset val="128"/>
      </rPr>
      <t>径級16㎝～24cmは1本でも多く6m材を採材して下さい。</t>
    </r>
    <rPh sb="8" eb="12">
      <t>サイキンニュウザイ</t>
    </rPh>
    <rPh sb="15" eb="16">
      <t>ザイ</t>
    </rPh>
    <rPh sb="17" eb="19">
      <t>ハイケン</t>
    </rPh>
    <rPh sb="25" eb="26">
      <t>カタヨ</t>
    </rPh>
    <rPh sb="28" eb="30">
      <t>サイザイ</t>
    </rPh>
    <rPh sb="31" eb="33">
      <t>ミウ</t>
    </rPh>
    <rPh sb="42" eb="43">
      <t>マガ</t>
    </rPh>
    <rPh sb="44" eb="45">
      <t>ザイ</t>
    </rPh>
    <rPh sb="46" eb="48">
      <t>サイザイ</t>
    </rPh>
    <rPh sb="56" eb="58">
      <t>チョクザイ</t>
    </rPh>
    <rPh sb="59" eb="61">
      <t>サイザイ</t>
    </rPh>
    <rPh sb="61" eb="62">
      <t>ネガ</t>
    </rPh>
    <rPh sb="96" eb="97">
      <t>カタヨ</t>
    </rPh>
    <rPh sb="99" eb="101">
      <t>サイザイ</t>
    </rPh>
    <rPh sb="103" eb="105">
      <t>チュウイ</t>
    </rPh>
    <rPh sb="106" eb="108">
      <t>ヒツヨウ</t>
    </rPh>
    <phoneticPr fontId="3"/>
  </si>
  <si>
    <t>-</t>
    <phoneticPr fontId="3"/>
  </si>
  <si>
    <r>
      <t xml:space="preserve">毎度のご出品誠にありがとうございます。
</t>
    </r>
    <r>
      <rPr>
        <sz val="12"/>
        <color theme="1"/>
        <rFont val="HGP創英角ｺﾞｼｯｸUB"/>
        <family val="3"/>
        <charset val="128"/>
      </rPr>
      <t>今回市の支払日は8/19(木)となります。</t>
    </r>
  </si>
  <si>
    <t>-</t>
    <phoneticPr fontId="3"/>
  </si>
  <si>
    <t>★21,700</t>
    <phoneticPr fontId="3"/>
  </si>
  <si>
    <t>★22,000</t>
    <phoneticPr fontId="3"/>
  </si>
  <si>
    <t>【状況】原木入材をいただき誠にありがとうございます。相場は弱気配感のままです。虫期は過ぎたものの値下がったままの買手市場となっています。原木出材は多く過剰のまま、直売直送は増え在庫は多くなって値上げにはなっていない状況です。</t>
    <rPh sb="26" eb="28">
      <t>ソウバ</t>
    </rPh>
    <rPh sb="29" eb="33">
      <t>ジャクケハイカン</t>
    </rPh>
    <rPh sb="39" eb="41">
      <t>ムシキ</t>
    </rPh>
    <rPh sb="42" eb="43">
      <t>ス</t>
    </rPh>
    <rPh sb="48" eb="50">
      <t>ネサ</t>
    </rPh>
    <rPh sb="56" eb="60">
      <t>カイテシジョウ</t>
    </rPh>
    <rPh sb="68" eb="72">
      <t>ゲンボクシュツザイ</t>
    </rPh>
    <rPh sb="73" eb="74">
      <t>オオ</t>
    </rPh>
    <rPh sb="75" eb="77">
      <t>カジョウ</t>
    </rPh>
    <rPh sb="81" eb="85">
      <t>チョクバイチョクソウ</t>
    </rPh>
    <rPh sb="86" eb="87">
      <t>フ</t>
    </rPh>
    <rPh sb="88" eb="90">
      <t>ザイコ</t>
    </rPh>
    <rPh sb="91" eb="92">
      <t>オオ</t>
    </rPh>
    <rPh sb="96" eb="98">
      <t>ネア</t>
    </rPh>
    <rPh sb="107" eb="109">
      <t>ジョウキョウ</t>
    </rPh>
    <phoneticPr fontId="3"/>
  </si>
  <si>
    <t>-</t>
    <phoneticPr fontId="3"/>
  </si>
  <si>
    <t>【状況】原木入材をいただき誠にありがとうございます。相場はスギ３ｍ柱材はどうにか保合いでした。４ｍ材は値下げに転じている状況です。不落材はありませんが、典型的な買手市況になってきています。また、虫材の懸念も値段を下げる要因になっています。製品の荷動きをみますと、今後の原木秋需の動向は原木入荷量次第だと思われます。</t>
    <rPh sb="26" eb="28">
      <t>ソウバ</t>
    </rPh>
    <rPh sb="33" eb="35">
      <t>ハシラザイ</t>
    </rPh>
    <rPh sb="40" eb="42">
      <t>ホア</t>
    </rPh>
    <rPh sb="49" eb="50">
      <t>ザイ</t>
    </rPh>
    <rPh sb="51" eb="53">
      <t>ネサ</t>
    </rPh>
    <rPh sb="55" eb="56">
      <t>テン</t>
    </rPh>
    <rPh sb="60" eb="62">
      <t>ジョウキョウ</t>
    </rPh>
    <rPh sb="65" eb="68">
      <t>フラクザイ</t>
    </rPh>
    <rPh sb="76" eb="79">
      <t>テンケイテキ</t>
    </rPh>
    <rPh sb="80" eb="84">
      <t>カイテシキョウ</t>
    </rPh>
    <rPh sb="97" eb="99">
      <t>ムシザイ</t>
    </rPh>
    <rPh sb="100" eb="102">
      <t>ケネン</t>
    </rPh>
    <rPh sb="103" eb="105">
      <t>ネダン</t>
    </rPh>
    <rPh sb="106" eb="107">
      <t>サ</t>
    </rPh>
    <rPh sb="109" eb="111">
      <t>ヨウイン</t>
    </rPh>
    <rPh sb="119" eb="121">
      <t>セイヒン</t>
    </rPh>
    <rPh sb="122" eb="124">
      <t>ニウゴ</t>
    </rPh>
    <rPh sb="131" eb="133">
      <t>コンゴ</t>
    </rPh>
    <rPh sb="134" eb="138">
      <t>ゲンボクアキジュ</t>
    </rPh>
    <rPh sb="139" eb="141">
      <t>ドウコウ</t>
    </rPh>
    <rPh sb="142" eb="149">
      <t>ゲンボクニュウカリョウシダイ</t>
    </rPh>
    <rPh sb="151" eb="152">
      <t>オモ</t>
    </rPh>
    <phoneticPr fontId="3"/>
  </si>
  <si>
    <t>-</t>
    <phoneticPr fontId="3"/>
  </si>
  <si>
    <t>★20,000</t>
    <phoneticPr fontId="3"/>
  </si>
  <si>
    <t>【状況】原木入材をいただき誠にありがとうございます。入材はいまだに虫の入った原木も搬入されている状況です。虫の入っていない新材は、３ｍ柱材を中心に値を上げ買気も回復すると予想しています。４ｍは選木材は応札状況もよく値段も良いですが、一般材は幾分弱く感じられました。</t>
    <rPh sb="26" eb="28">
      <t>ニュウザイ</t>
    </rPh>
    <rPh sb="33" eb="34">
      <t>ムシ</t>
    </rPh>
    <rPh sb="35" eb="36">
      <t>ハイ</t>
    </rPh>
    <rPh sb="38" eb="40">
      <t>ゲンボク</t>
    </rPh>
    <rPh sb="41" eb="43">
      <t>ハンニュウ</t>
    </rPh>
    <rPh sb="48" eb="50">
      <t>ジョウキョウ</t>
    </rPh>
    <rPh sb="53" eb="54">
      <t>ムシ</t>
    </rPh>
    <rPh sb="55" eb="56">
      <t>ハイ</t>
    </rPh>
    <rPh sb="61" eb="63">
      <t>シンザイ</t>
    </rPh>
    <rPh sb="67" eb="69">
      <t>ハシラザイ</t>
    </rPh>
    <rPh sb="70" eb="72">
      <t>チュウシン</t>
    </rPh>
    <rPh sb="73" eb="74">
      <t>ネ</t>
    </rPh>
    <rPh sb="75" eb="76">
      <t>ア</t>
    </rPh>
    <rPh sb="77" eb="79">
      <t>カイケ</t>
    </rPh>
    <rPh sb="80" eb="82">
      <t>カイフク</t>
    </rPh>
    <rPh sb="85" eb="87">
      <t>ヨソウ</t>
    </rPh>
    <rPh sb="96" eb="99">
      <t>センボクザイ</t>
    </rPh>
    <rPh sb="100" eb="104">
      <t>オウサツジョウキョウ</t>
    </rPh>
    <rPh sb="107" eb="109">
      <t>ネダン</t>
    </rPh>
    <rPh sb="110" eb="111">
      <t>ヨ</t>
    </rPh>
    <rPh sb="116" eb="119">
      <t>イッパンザイ</t>
    </rPh>
    <rPh sb="120" eb="122">
      <t>イクブン</t>
    </rPh>
    <rPh sb="122" eb="123">
      <t>ヨワ</t>
    </rPh>
    <rPh sb="124" eb="125">
      <t>カン</t>
    </rPh>
    <phoneticPr fontId="3"/>
  </si>
  <si>
    <r>
      <t>【お知らせ】…定例市の開市時間が変更になりました。変更前：午前9時30分→変更後：</t>
    </r>
    <r>
      <rPr>
        <u/>
        <sz val="12"/>
        <color theme="1"/>
        <rFont val="HG創英角ｺﾞｼｯｸUB"/>
        <family val="3"/>
        <charset val="128"/>
      </rPr>
      <t>午前１０時</t>
    </r>
    <rPh sb="2" eb="3">
      <t>シ</t>
    </rPh>
    <rPh sb="7" eb="9">
      <t>テイレイ</t>
    </rPh>
    <rPh sb="9" eb="10">
      <t>イチ</t>
    </rPh>
    <rPh sb="11" eb="13">
      <t>カイイチ</t>
    </rPh>
    <rPh sb="13" eb="15">
      <t>ジカン</t>
    </rPh>
    <rPh sb="16" eb="18">
      <t>ヘンコウ</t>
    </rPh>
    <rPh sb="25" eb="28">
      <t>ヘンコウマエ</t>
    </rPh>
    <rPh sb="29" eb="31">
      <t>ゴゼン</t>
    </rPh>
    <rPh sb="32" eb="33">
      <t>ジ</t>
    </rPh>
    <rPh sb="35" eb="36">
      <t>フン</t>
    </rPh>
    <rPh sb="37" eb="40">
      <t>ヘンコウゴ</t>
    </rPh>
    <rPh sb="41" eb="43">
      <t>ゴゼン</t>
    </rPh>
    <rPh sb="45" eb="46">
      <t>ジ</t>
    </rPh>
    <phoneticPr fontId="3"/>
  </si>
  <si>
    <t>(ヒノキ)4m直材を基本に造材してください。相場は、新材に置き換わったことから全体的に値上げ傾向で推移しています。</t>
    <rPh sb="7" eb="9">
      <t>チョクザイ</t>
    </rPh>
    <rPh sb="10" eb="12">
      <t>キホン</t>
    </rPh>
    <rPh sb="13" eb="15">
      <t>ゾウザイ</t>
    </rPh>
    <rPh sb="22" eb="24">
      <t>ソウバ</t>
    </rPh>
    <rPh sb="26" eb="28">
      <t>シンザイ</t>
    </rPh>
    <rPh sb="29" eb="30">
      <t>オ</t>
    </rPh>
    <rPh sb="31" eb="32">
      <t>カ</t>
    </rPh>
    <rPh sb="39" eb="42">
      <t>ゼンタイテキ</t>
    </rPh>
    <rPh sb="43" eb="45">
      <t>ネア</t>
    </rPh>
    <rPh sb="46" eb="48">
      <t>ケイコウ</t>
    </rPh>
    <rPh sb="49" eb="51">
      <t>スイイ</t>
    </rPh>
    <phoneticPr fontId="3"/>
  </si>
  <si>
    <t>【状況】原木入材をいただき誠にありがとうございます。ｽｷﾞ3ｍは14～40㎝まで買気戻り相場も値上りしたものの、ｽｷﾞ4ｍは横ばい傾向。(虫の懸念もまだありジリ値上げ感となっている。ﾋﾉｷは総じて横ばい。ｽｷﾞが3ｍがﾋﾉｷは4ｍが応札状況・引き合い・造材共にいいようだ。</t>
    <rPh sb="40" eb="41">
      <t>カイ</t>
    </rPh>
    <rPh sb="41" eb="42">
      <t>キ</t>
    </rPh>
    <rPh sb="42" eb="43">
      <t>モド</t>
    </rPh>
    <rPh sb="44" eb="46">
      <t>ソウバ</t>
    </rPh>
    <rPh sb="47" eb="48">
      <t>ネ</t>
    </rPh>
    <rPh sb="48" eb="49">
      <t>ア</t>
    </rPh>
    <rPh sb="62" eb="63">
      <t>ヨコ</t>
    </rPh>
    <rPh sb="65" eb="67">
      <t>ケイコウ</t>
    </rPh>
    <rPh sb="69" eb="70">
      <t>ムシ</t>
    </rPh>
    <rPh sb="71" eb="73">
      <t>ケネン</t>
    </rPh>
    <rPh sb="80" eb="82">
      <t>ネア</t>
    </rPh>
    <rPh sb="83" eb="84">
      <t>カン</t>
    </rPh>
    <rPh sb="95" eb="96">
      <t>ソウ</t>
    </rPh>
    <rPh sb="98" eb="99">
      <t>ヨコ</t>
    </rPh>
    <rPh sb="116" eb="118">
      <t>オウサツ</t>
    </rPh>
    <rPh sb="118" eb="120">
      <t>ジョウキョウ</t>
    </rPh>
    <rPh sb="121" eb="122">
      <t>ヒ</t>
    </rPh>
    <rPh sb="123" eb="124">
      <t>ア</t>
    </rPh>
    <rPh sb="126" eb="128">
      <t>ゾウザイ</t>
    </rPh>
    <rPh sb="128" eb="129">
      <t>トモ</t>
    </rPh>
    <phoneticPr fontId="3"/>
  </si>
  <si>
    <t>【状況】原木入材をいただき誠にありがとうございます。今回市は、スギ３ｍ１４～４０ｃｍでは強保合が続きましたが、同じ径級の４ｍ材では弱気配でした。地域全体では出荷割合の少ない３ｍは依然買気旺盛、多い４ｍ材は模様眺めの入札状況でした。採材はスギは３ｍ、ヒノキは４ｍが有利となっています。</t>
    <rPh sb="26" eb="29">
      <t>コンカイイチ</t>
    </rPh>
    <rPh sb="44" eb="47">
      <t>キョウホア</t>
    </rPh>
    <rPh sb="48" eb="49">
      <t>ツヅ</t>
    </rPh>
    <rPh sb="55" eb="56">
      <t>オナ</t>
    </rPh>
    <rPh sb="57" eb="59">
      <t>ケイキュウ</t>
    </rPh>
    <rPh sb="62" eb="63">
      <t>ザイ</t>
    </rPh>
    <rPh sb="65" eb="68">
      <t>ジャクケハイ</t>
    </rPh>
    <rPh sb="72" eb="76">
      <t>チイキゼンタイ</t>
    </rPh>
    <rPh sb="78" eb="82">
      <t>シュッカワリアイ</t>
    </rPh>
    <rPh sb="83" eb="84">
      <t>スク</t>
    </rPh>
    <rPh sb="89" eb="91">
      <t>イゼン</t>
    </rPh>
    <rPh sb="91" eb="95">
      <t>カイケオウセイ</t>
    </rPh>
    <rPh sb="96" eb="97">
      <t>オオ</t>
    </rPh>
    <rPh sb="100" eb="101">
      <t>ザイ</t>
    </rPh>
    <rPh sb="102" eb="105">
      <t>モヨウナガ</t>
    </rPh>
    <rPh sb="107" eb="111">
      <t>ニュウサツジョウキョウ</t>
    </rPh>
    <rPh sb="115" eb="117">
      <t>サイザイ</t>
    </rPh>
    <rPh sb="131" eb="133">
      <t>ユウリ</t>
    </rPh>
    <phoneticPr fontId="3"/>
  </si>
  <si>
    <t>(ヒノキ)4m直材を基本に造材してください。相場は、３ｍは大幅な値下げ、４ｍは横ばいとなっています。</t>
    <rPh sb="7" eb="9">
      <t>チョクザイ</t>
    </rPh>
    <rPh sb="10" eb="12">
      <t>キホン</t>
    </rPh>
    <rPh sb="13" eb="15">
      <t>ゾウザイ</t>
    </rPh>
    <rPh sb="22" eb="24">
      <t>ソウバ</t>
    </rPh>
    <rPh sb="29" eb="31">
      <t>オオハバ</t>
    </rPh>
    <rPh sb="32" eb="34">
      <t>ネサ</t>
    </rPh>
    <rPh sb="39" eb="40">
      <t>ヨコ</t>
    </rPh>
    <phoneticPr fontId="3"/>
  </si>
  <si>
    <t>22cm</t>
    <phoneticPr fontId="3"/>
  </si>
  <si>
    <t>【状況】原木入材をいただき誠にありがとうございます。スギ・ヒノキともに今回値も高値で取引されました。スギ３ｍ材の買気旺盛な状況は続いています。４ｍは相変わらず弱気配でした。製品市況の動向が気になりますが、11月、12月と状況を注視する必要があると思います。</t>
    <rPh sb="35" eb="38">
      <t>コンカイチ</t>
    </rPh>
    <rPh sb="39" eb="41">
      <t>タカネ</t>
    </rPh>
    <rPh sb="42" eb="44">
      <t>トリヒキ</t>
    </rPh>
    <rPh sb="54" eb="55">
      <t>ザイ</t>
    </rPh>
    <rPh sb="56" eb="60">
      <t>カイケオウセイ</t>
    </rPh>
    <rPh sb="61" eb="63">
      <t>ジョウキョウ</t>
    </rPh>
    <rPh sb="64" eb="65">
      <t>ツヅ</t>
    </rPh>
    <rPh sb="74" eb="76">
      <t>アイカ</t>
    </rPh>
    <rPh sb="79" eb="82">
      <t>ジャクケハイ</t>
    </rPh>
    <rPh sb="86" eb="90">
      <t>セイヒンシキョウ</t>
    </rPh>
    <rPh sb="91" eb="93">
      <t>ドウコウ</t>
    </rPh>
    <rPh sb="94" eb="95">
      <t>キ</t>
    </rPh>
    <rPh sb="104" eb="105">
      <t>ガツ</t>
    </rPh>
    <rPh sb="108" eb="109">
      <t>ガツ</t>
    </rPh>
    <rPh sb="110" eb="112">
      <t>ジョウキョウ</t>
    </rPh>
    <rPh sb="113" eb="115">
      <t>チュウシ</t>
    </rPh>
    <rPh sb="117" eb="119">
      <t>ヒツヨウ</t>
    </rPh>
    <rPh sb="123" eb="124">
      <t>オモ</t>
    </rPh>
    <phoneticPr fontId="3"/>
  </si>
  <si>
    <t>-</t>
    <phoneticPr fontId="3"/>
  </si>
  <si>
    <t>-</t>
    <phoneticPr fontId="3"/>
  </si>
  <si>
    <t>★18,590</t>
    <phoneticPr fontId="3"/>
  </si>
  <si>
    <t>★17,310</t>
    <phoneticPr fontId="3"/>
  </si>
  <si>
    <t>(ヒノキ)4m直材を基本に造材してください。相場は３ｍは続落、４ｍは横ばいとなっています。</t>
    <rPh sb="7" eb="9">
      <t>チョクザイ</t>
    </rPh>
    <rPh sb="10" eb="12">
      <t>キホン</t>
    </rPh>
    <rPh sb="13" eb="15">
      <t>ゾウザイ</t>
    </rPh>
    <rPh sb="22" eb="24">
      <t>ソウバ</t>
    </rPh>
    <rPh sb="28" eb="30">
      <t>ゾクラク</t>
    </rPh>
    <rPh sb="34" eb="35">
      <t>ヨコ</t>
    </rPh>
    <phoneticPr fontId="3"/>
  </si>
  <si>
    <t>【状況】原木入材をいただき誠にありがとうございます。スギ3mの柱材は強含みが続いていますが、中目材・24cm上材は弱含んだ感がありました。買気は４ｍ材よりも３ｍ材の方が強い状況でした。一部の材で値下げ傾向も伺えますが、引き続き高値水準の応札が続くものとみています。</t>
    <rPh sb="31" eb="33">
      <t>ハシラザイ</t>
    </rPh>
    <rPh sb="34" eb="36">
      <t>ツヨブク</t>
    </rPh>
    <rPh sb="38" eb="39">
      <t>ツヅ</t>
    </rPh>
    <rPh sb="46" eb="49">
      <t>ナカメザイ</t>
    </rPh>
    <rPh sb="54" eb="55">
      <t>ウエ</t>
    </rPh>
    <rPh sb="55" eb="56">
      <t>ザイ</t>
    </rPh>
    <rPh sb="57" eb="59">
      <t>ヨワブク</t>
    </rPh>
    <rPh sb="61" eb="62">
      <t>カン</t>
    </rPh>
    <rPh sb="69" eb="71">
      <t>カイケ</t>
    </rPh>
    <rPh sb="74" eb="75">
      <t>ザイ</t>
    </rPh>
    <rPh sb="80" eb="81">
      <t>ザイ</t>
    </rPh>
    <rPh sb="82" eb="83">
      <t>ホウ</t>
    </rPh>
    <rPh sb="84" eb="85">
      <t>ツヨ</t>
    </rPh>
    <rPh sb="86" eb="88">
      <t>ジョウキョウ</t>
    </rPh>
    <rPh sb="92" eb="94">
      <t>イチブ</t>
    </rPh>
    <rPh sb="95" eb="96">
      <t>ザイ</t>
    </rPh>
    <rPh sb="97" eb="99">
      <t>ネサ</t>
    </rPh>
    <rPh sb="100" eb="102">
      <t>ケイコウ</t>
    </rPh>
    <rPh sb="103" eb="104">
      <t>ウカガ</t>
    </rPh>
    <rPh sb="109" eb="110">
      <t>ヒ</t>
    </rPh>
    <rPh sb="111" eb="112">
      <t>ツヅ</t>
    </rPh>
    <rPh sb="113" eb="117">
      <t>タカネスイジュン</t>
    </rPh>
    <rPh sb="118" eb="120">
      <t>オウサツ</t>
    </rPh>
    <rPh sb="121" eb="122">
      <t>ツヅ</t>
    </rPh>
    <phoneticPr fontId="3"/>
  </si>
  <si>
    <t>(ヒノキ)4m直材を基本に造材してください。相場は３ｍ・４ｍはともに値下がり傾向となっています。</t>
    <rPh sb="7" eb="9">
      <t>チョクザイ</t>
    </rPh>
    <rPh sb="10" eb="12">
      <t>キホン</t>
    </rPh>
    <rPh sb="13" eb="15">
      <t>ゾウザイ</t>
    </rPh>
    <rPh sb="22" eb="24">
      <t>ソウバ</t>
    </rPh>
    <rPh sb="34" eb="36">
      <t>ネサ</t>
    </rPh>
    <rPh sb="38" eb="40">
      <t>ケイコウ</t>
    </rPh>
    <phoneticPr fontId="3"/>
  </si>
  <si>
    <t>-</t>
    <phoneticPr fontId="3"/>
  </si>
  <si>
    <t>★15,910</t>
    <phoneticPr fontId="3"/>
  </si>
  <si>
    <t>★16,320</t>
    <phoneticPr fontId="3"/>
  </si>
  <si>
    <t>【状況】原木入材をいただき誠にありがとうございます。相場は市場の原木在庫が増加しているため、相場はどの市場も値下げとなっています。スギは３ｍ16～18㎝が保合いの他は全面安でした。また、40㎝上の大径材は再び売れにくい状況となっています。値下げの要因としては、好調だった製品が販売不振となっていること、製材所も原木在庫が過剰となっていることが考えられます。今後も予想以上に小安感の師走相場になるとの声も聞かれます。</t>
    <rPh sb="26" eb="28">
      <t>ソウバ</t>
    </rPh>
    <rPh sb="29" eb="31">
      <t>イチバ</t>
    </rPh>
    <rPh sb="32" eb="36">
      <t>ゲンボクザイコ</t>
    </rPh>
    <rPh sb="37" eb="39">
      <t>ゾウカ</t>
    </rPh>
    <rPh sb="46" eb="48">
      <t>ソウバ</t>
    </rPh>
    <rPh sb="51" eb="53">
      <t>イチバ</t>
    </rPh>
    <rPh sb="54" eb="56">
      <t>ネサ</t>
    </rPh>
    <rPh sb="77" eb="79">
      <t>モチア</t>
    </rPh>
    <rPh sb="81" eb="82">
      <t>ホカ</t>
    </rPh>
    <rPh sb="83" eb="86">
      <t>ゼンメンヤス</t>
    </rPh>
    <rPh sb="96" eb="97">
      <t>ウエ</t>
    </rPh>
    <rPh sb="119" eb="121">
      <t>ネサ</t>
    </rPh>
    <rPh sb="123" eb="125">
      <t>ヨウイン</t>
    </rPh>
    <rPh sb="130" eb="132">
      <t>コウチョウ</t>
    </rPh>
    <rPh sb="151" eb="154">
      <t>セイザイショ</t>
    </rPh>
    <rPh sb="155" eb="159">
      <t>ゲンボクザイコ</t>
    </rPh>
    <rPh sb="160" eb="162">
      <t>カジョウ</t>
    </rPh>
    <rPh sb="171" eb="172">
      <t>カンガ</t>
    </rPh>
    <rPh sb="178" eb="180">
      <t>コンゴ</t>
    </rPh>
    <rPh sb="181" eb="185">
      <t>ヨソウイジョウ</t>
    </rPh>
    <rPh sb="186" eb="188">
      <t>コヤス</t>
    </rPh>
    <rPh sb="188" eb="189">
      <t>カン</t>
    </rPh>
    <rPh sb="190" eb="194">
      <t>シワスソウバ</t>
    </rPh>
    <rPh sb="199" eb="200">
      <t>コエ</t>
    </rPh>
    <rPh sb="201" eb="202">
      <t>キ</t>
    </rPh>
    <phoneticPr fontId="3"/>
  </si>
  <si>
    <r>
      <t>【採材】(スギ)最近入材された材を拝見すると長さの偏った採材が見受けられます。４ｍの曲り材を採材するよりも３ｍの直材を採材願います。</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ＭＳ ゴシック"/>
        <family val="3"/>
        <charset val="128"/>
      </rPr>
      <t>山全体・１本の立木の売上を上げるため</t>
    </r>
    <r>
      <rPr>
        <sz val="11"/>
        <color theme="1"/>
        <rFont val="HGP創英角ｺﾞｼｯｸUB"/>
        <family val="3"/>
        <charset val="128"/>
      </rPr>
      <t>、径級16㎝～24cmは1本でも多く6m材を採材して下さい。</t>
    </r>
    <rPh sb="8" eb="12">
      <t>サイキンニュウザイ</t>
    </rPh>
    <rPh sb="15" eb="16">
      <t>ザイ</t>
    </rPh>
    <rPh sb="17" eb="19">
      <t>ハイケン</t>
    </rPh>
    <rPh sb="25" eb="26">
      <t>カタヨ</t>
    </rPh>
    <rPh sb="28" eb="30">
      <t>サイザイ</t>
    </rPh>
    <rPh sb="31" eb="33">
      <t>ミウ</t>
    </rPh>
    <rPh sb="42" eb="43">
      <t>マガ</t>
    </rPh>
    <rPh sb="44" eb="45">
      <t>ザイ</t>
    </rPh>
    <rPh sb="46" eb="48">
      <t>サイザイ</t>
    </rPh>
    <rPh sb="56" eb="58">
      <t>チョクザイ</t>
    </rPh>
    <rPh sb="59" eb="61">
      <t>サイザイ</t>
    </rPh>
    <rPh sb="61" eb="62">
      <t>ネガ</t>
    </rPh>
    <rPh sb="96" eb="97">
      <t>カタヨ</t>
    </rPh>
    <rPh sb="99" eb="101">
      <t>サイザイ</t>
    </rPh>
    <rPh sb="103" eb="105">
      <t>チュウイ</t>
    </rPh>
    <rPh sb="106" eb="108">
      <t>ヒツヨウ</t>
    </rPh>
    <phoneticPr fontId="3"/>
  </si>
  <si>
    <t>★17,321</t>
    <phoneticPr fontId="3"/>
  </si>
  <si>
    <t>★16,720</t>
    <phoneticPr fontId="3"/>
  </si>
  <si>
    <r>
      <t>【採材】(スギ)最近３・４ｍのみのぶつ切り採材が見受けられます。年間必要とされる６ｍ材はスギの販売量全体の５％程となっています。値下がり分を少しでも補うために６ｍ材を採材するなどひと工夫が必要かと思います。山全体・１本の立木の売上を上げるため、径級16㎝～24cmは1本でも多く6m材を採材して下さい。４ｍの曲り材を採材するよりも３ｍの直材を採材願います。</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ＭＳ ゴシック"/>
        <family val="3"/>
        <charset val="128"/>
      </rPr>
      <t/>
    </r>
    <rPh sb="8" eb="10">
      <t>サイキン</t>
    </rPh>
    <rPh sb="19" eb="20">
      <t>ギ</t>
    </rPh>
    <rPh sb="21" eb="23">
      <t>サイザイ</t>
    </rPh>
    <rPh sb="24" eb="26">
      <t>ミウ</t>
    </rPh>
    <rPh sb="32" eb="36">
      <t>ネンカンヒツヨウ</t>
    </rPh>
    <rPh sb="42" eb="43">
      <t>ザイ</t>
    </rPh>
    <rPh sb="47" eb="50">
      <t>ハンバイリョウ</t>
    </rPh>
    <rPh sb="50" eb="52">
      <t>ゼンタイ</t>
    </rPh>
    <rPh sb="55" eb="56">
      <t>ホド</t>
    </rPh>
    <rPh sb="64" eb="66">
      <t>ネサ</t>
    </rPh>
    <rPh sb="68" eb="69">
      <t>ブン</t>
    </rPh>
    <rPh sb="70" eb="71">
      <t>スコ</t>
    </rPh>
    <rPh sb="74" eb="75">
      <t>オギナ</t>
    </rPh>
    <rPh sb="81" eb="82">
      <t>ザイ</t>
    </rPh>
    <rPh sb="83" eb="85">
      <t>サイザイ</t>
    </rPh>
    <rPh sb="91" eb="93">
      <t>クフウ</t>
    </rPh>
    <rPh sb="94" eb="96">
      <t>ヒツヨウ</t>
    </rPh>
    <rPh sb="98" eb="99">
      <t>オモ</t>
    </rPh>
    <rPh sb="154" eb="155">
      <t>マガ</t>
    </rPh>
    <rPh sb="156" eb="157">
      <t>ザイ</t>
    </rPh>
    <rPh sb="158" eb="160">
      <t>サイザイ</t>
    </rPh>
    <rPh sb="168" eb="170">
      <t>チョクザイ</t>
    </rPh>
    <rPh sb="171" eb="173">
      <t>サイザイ</t>
    </rPh>
    <rPh sb="173" eb="174">
      <t>ネガ</t>
    </rPh>
    <rPh sb="208" eb="209">
      <t>カタヨ</t>
    </rPh>
    <rPh sb="211" eb="213">
      <t>サイザイ</t>
    </rPh>
    <rPh sb="215" eb="217">
      <t>チュウイ</t>
    </rPh>
    <rPh sb="218" eb="220">
      <t>ヒツヨウ</t>
    </rPh>
    <phoneticPr fontId="3"/>
  </si>
  <si>
    <r>
      <t xml:space="preserve">毎度のご出品誠にありがとうございます。
</t>
    </r>
    <r>
      <rPr>
        <sz val="12"/>
        <color theme="1"/>
        <rFont val="HGPｺﾞｼｯｸE"/>
        <family val="3"/>
        <charset val="128"/>
      </rPr>
      <t>今回市の支払日は、１月５日(水)になります。</t>
    </r>
  </si>
  <si>
    <t>【お知らせ】…2022年(令和4年)定例市は、前年同様に毎月8・25日(土日祝(初市以外)除く)午前10時開市です。</t>
    <rPh sb="2" eb="3">
      <t>シ</t>
    </rPh>
    <rPh sb="11" eb="12">
      <t>ネン</t>
    </rPh>
    <rPh sb="13" eb="15">
      <t>レイワ</t>
    </rPh>
    <rPh sb="16" eb="17">
      <t>ネン</t>
    </rPh>
    <rPh sb="18" eb="20">
      <t>テイレイ</t>
    </rPh>
    <rPh sb="20" eb="21">
      <t>イチ</t>
    </rPh>
    <rPh sb="23" eb="27">
      <t>ゼンネンドウヨウ</t>
    </rPh>
    <rPh sb="28" eb="30">
      <t>マイツキ</t>
    </rPh>
    <rPh sb="34" eb="35">
      <t>ニチ</t>
    </rPh>
    <rPh sb="36" eb="39">
      <t>ドニチシュク</t>
    </rPh>
    <rPh sb="40" eb="44">
      <t>ハツイチイガイ</t>
    </rPh>
    <rPh sb="45" eb="46">
      <t>ノゾ</t>
    </rPh>
    <rPh sb="48" eb="50">
      <t>ゴゼン</t>
    </rPh>
    <rPh sb="52" eb="53">
      <t>ジ</t>
    </rPh>
    <rPh sb="53" eb="55">
      <t>カイイチ</t>
    </rPh>
    <phoneticPr fontId="3"/>
  </si>
  <si>
    <t>　　　　　　　　第1土場(事務所側土場)の原木の受け入れは行っていません。</t>
    <rPh sb="8" eb="9">
      <t>ダイ</t>
    </rPh>
    <rPh sb="10" eb="12">
      <t>ドバ</t>
    </rPh>
    <rPh sb="13" eb="19">
      <t>ジムショガワドバ</t>
    </rPh>
    <rPh sb="21" eb="23">
      <t>ゲンボク</t>
    </rPh>
    <rPh sb="24" eb="25">
      <t>ウ</t>
    </rPh>
    <rPh sb="26" eb="27">
      <t>イ</t>
    </rPh>
    <rPh sb="29" eb="30">
      <t>オコナ</t>
    </rPh>
    <phoneticPr fontId="3"/>
  </si>
  <si>
    <t>-</t>
    <phoneticPr fontId="3"/>
  </si>
  <si>
    <t>★17,790</t>
    <phoneticPr fontId="3"/>
  </si>
  <si>
    <t>★17,550</t>
    <phoneticPr fontId="3"/>
  </si>
  <si>
    <r>
      <t xml:space="preserve">【状況】原木入材をいただき誠にありがとうございます。相場は市場の原木在庫が増加しているため、相場はどの市場も値下げとなっています。スギは好調だった３ｍ16～18㎝まで値下がりの状況です。また、40㎝上の大径材は再び売れにくい状況となっています。
本年も良質材の提供を賜り厚く御礼申し上げます。来年もよろしくお願いいたします。
</t>
    </r>
    <r>
      <rPr>
        <sz val="16"/>
        <color theme="1"/>
        <rFont val="HGS創英角ﾎﾟｯﾌﾟ体"/>
        <family val="3"/>
        <charset val="128"/>
      </rPr>
      <t>次回2022年(令和4年)初市は</t>
    </r>
    <r>
      <rPr>
        <u val="double"/>
        <sz val="16"/>
        <color theme="1"/>
        <rFont val="HGS創英角ﾎﾟｯﾌﾟ体"/>
        <family val="3"/>
        <charset val="128"/>
      </rPr>
      <t>１月８日（土）</t>
    </r>
    <r>
      <rPr>
        <sz val="16"/>
        <color theme="1"/>
        <rFont val="HGS創英角ﾎﾟｯﾌﾟ体"/>
        <family val="3"/>
        <charset val="128"/>
      </rPr>
      <t>午前１０時～開始です！</t>
    </r>
    <r>
      <rPr>
        <sz val="11"/>
        <color theme="1"/>
        <rFont val="HG丸ｺﾞｼｯｸM-PRO"/>
        <family val="3"/>
        <charset val="128"/>
      </rPr>
      <t xml:space="preserve">
</t>
    </r>
    <r>
      <rPr>
        <sz val="11"/>
        <color theme="1"/>
        <rFont val="ＭＳ ゴシック"/>
        <family val="3"/>
        <charset val="128"/>
      </rPr>
      <t>【年末年始休業のお知らせ】12月28日(火)～1月3日(月)まで休業となります。</t>
    </r>
    <rPh sb="68" eb="70">
      <t>コウチョウ</t>
    </rPh>
    <rPh sb="83" eb="85">
      <t>ネサ</t>
    </rPh>
    <rPh sb="88" eb="90">
      <t>ジョウキョウ</t>
    </rPh>
    <rPh sb="123" eb="125">
      <t>ホンネン</t>
    </rPh>
    <rPh sb="126" eb="129">
      <t>リョウシツザイ</t>
    </rPh>
    <rPh sb="130" eb="132">
      <t>テイキョウ</t>
    </rPh>
    <rPh sb="133" eb="134">
      <t>タマワ</t>
    </rPh>
    <rPh sb="135" eb="136">
      <t>アツ</t>
    </rPh>
    <rPh sb="137" eb="140">
      <t>オンレイモウ</t>
    </rPh>
    <rPh sb="141" eb="142">
      <t>ア</t>
    </rPh>
    <rPh sb="146" eb="148">
      <t>ライネン</t>
    </rPh>
    <rPh sb="154" eb="155">
      <t>ネガ</t>
    </rPh>
    <phoneticPr fontId="3"/>
  </si>
  <si>
    <t>【お知らせ】…2022年(令和4年)定例市は、前年同様に毎月8・25日(土日祝除く)午前10時開市です。</t>
    <rPh sb="2" eb="3">
      <t>シ</t>
    </rPh>
    <rPh sb="11" eb="12">
      <t>ネン</t>
    </rPh>
    <rPh sb="13" eb="15">
      <t>レイワ</t>
    </rPh>
    <rPh sb="16" eb="17">
      <t>ネン</t>
    </rPh>
    <rPh sb="18" eb="20">
      <t>テイレイ</t>
    </rPh>
    <rPh sb="20" eb="21">
      <t>イチ</t>
    </rPh>
    <rPh sb="23" eb="27">
      <t>ゼンネンドウヨウ</t>
    </rPh>
    <rPh sb="28" eb="30">
      <t>マイツキ</t>
    </rPh>
    <rPh sb="34" eb="35">
      <t>ニチ</t>
    </rPh>
    <rPh sb="36" eb="38">
      <t>ドニチ</t>
    </rPh>
    <rPh sb="38" eb="39">
      <t>シュク</t>
    </rPh>
    <rPh sb="39" eb="40">
      <t>ノゾ</t>
    </rPh>
    <rPh sb="42" eb="44">
      <t>ゴゼン</t>
    </rPh>
    <rPh sb="46" eb="47">
      <t>ジ</t>
    </rPh>
    <rPh sb="47" eb="49">
      <t>カイイチ</t>
    </rPh>
    <phoneticPr fontId="3"/>
  </si>
  <si>
    <t>【状況】あけましておめでとうございます。本年も湯前木材センターを宜しくお願い申し上げます。初市はスギは応札状況もよく、横ばいで推移し不落もありませんでした。特に３ｍの柱材は1㎥あたり20,000円を越え、一部は前回より値上がりしたものもありました。ヒノキは製材所の原木在庫が多いこともあり、値下がりで推移しました。何分にも原木在庫が多くなっているため今後の動向には注意が必要です。</t>
    <rPh sb="20" eb="22">
      <t>ホンネン</t>
    </rPh>
    <rPh sb="23" eb="27">
      <t>ユノマエモクザイ</t>
    </rPh>
    <rPh sb="32" eb="33">
      <t>ヨロ</t>
    </rPh>
    <rPh sb="36" eb="37">
      <t>ネガ</t>
    </rPh>
    <rPh sb="38" eb="39">
      <t>モウ</t>
    </rPh>
    <rPh sb="40" eb="41">
      <t>ア</t>
    </rPh>
    <rPh sb="45" eb="47">
      <t>ハツイチ</t>
    </rPh>
    <rPh sb="51" eb="55">
      <t>オウサツジョウキョウ</t>
    </rPh>
    <rPh sb="59" eb="60">
      <t>ヨコ</t>
    </rPh>
    <rPh sb="63" eb="65">
      <t>スイイ</t>
    </rPh>
    <rPh sb="66" eb="68">
      <t>フラク</t>
    </rPh>
    <rPh sb="78" eb="79">
      <t>トク</t>
    </rPh>
    <rPh sb="83" eb="85">
      <t>ハシラザイ</t>
    </rPh>
    <rPh sb="97" eb="98">
      <t>エン</t>
    </rPh>
    <rPh sb="99" eb="100">
      <t>コ</t>
    </rPh>
    <rPh sb="102" eb="104">
      <t>イチブ</t>
    </rPh>
    <rPh sb="105" eb="107">
      <t>ゼンカイ</t>
    </rPh>
    <rPh sb="109" eb="111">
      <t>ネア</t>
    </rPh>
    <rPh sb="128" eb="131">
      <t>セイザイショ</t>
    </rPh>
    <rPh sb="132" eb="136">
      <t>ゲンボクザイコ</t>
    </rPh>
    <rPh sb="137" eb="138">
      <t>オオ</t>
    </rPh>
    <rPh sb="145" eb="147">
      <t>ネサ</t>
    </rPh>
    <rPh sb="150" eb="152">
      <t>スイイ</t>
    </rPh>
    <rPh sb="157" eb="159">
      <t>ナニブン</t>
    </rPh>
    <rPh sb="161" eb="165">
      <t>ゲンボクザイコ</t>
    </rPh>
    <rPh sb="166" eb="167">
      <t>オオ</t>
    </rPh>
    <rPh sb="175" eb="177">
      <t>コンゴ</t>
    </rPh>
    <rPh sb="178" eb="180">
      <t>ドウコウ</t>
    </rPh>
    <rPh sb="182" eb="184">
      <t>チュウイ</t>
    </rPh>
    <rPh sb="185" eb="187">
      <t>ヒツヨウ</t>
    </rPh>
    <phoneticPr fontId="3"/>
  </si>
  <si>
    <t>令和４年
　初市</t>
    <rPh sb="0" eb="2">
      <t>レイワ</t>
    </rPh>
    <rPh sb="3" eb="4">
      <t>ネン</t>
    </rPh>
    <rPh sb="6" eb="8">
      <t>ハツイチ</t>
    </rPh>
    <phoneticPr fontId="3"/>
  </si>
  <si>
    <t>-</t>
    <phoneticPr fontId="3"/>
  </si>
  <si>
    <t>★20,200</t>
  </si>
  <si>
    <t>★17,200</t>
    <phoneticPr fontId="3"/>
  </si>
  <si>
    <t>★18,600</t>
    <phoneticPr fontId="3"/>
  </si>
  <si>
    <t>★19,390</t>
    <phoneticPr fontId="3"/>
  </si>
  <si>
    <t>(ヒノキ)4m直材を基本に造材してください。相場は３ｍ・４ｍはともに横ばい傾向となっています。</t>
    <rPh sb="7" eb="9">
      <t>チョクザイ</t>
    </rPh>
    <rPh sb="10" eb="12">
      <t>キホン</t>
    </rPh>
    <rPh sb="13" eb="15">
      <t>ゾウザイ</t>
    </rPh>
    <rPh sb="22" eb="24">
      <t>ソウバ</t>
    </rPh>
    <rPh sb="34" eb="35">
      <t>ヨコ</t>
    </rPh>
    <rPh sb="37" eb="39">
      <t>ケイコウ</t>
    </rPh>
    <phoneticPr fontId="3"/>
  </si>
  <si>
    <t>【状況】原木入材をいただき誠にありがとうございます。相場はスギは初市よりも全体的に値上げ傾向で応札されました。応札状況もよく、不落材もほとんどないような状況です。年度末が近づき、入荷は減少傾向となっています。製品の荷動きも堅調であることから出荷割合の低い３ｍ16cmや４ｍの母屋材、６ｍ材などは買気もあり強含みとなっています。その他の部材も買気が強く強気配の入札が続くと思われます。</t>
    <rPh sb="4" eb="8">
      <t>ゲンボクニュウザイ</t>
    </rPh>
    <rPh sb="13" eb="14">
      <t>マコト</t>
    </rPh>
    <rPh sb="26" eb="28">
      <t>ソウバ</t>
    </rPh>
    <rPh sb="32" eb="34">
      <t>ハツイチ</t>
    </rPh>
    <rPh sb="37" eb="40">
      <t>ゼンタイテキ</t>
    </rPh>
    <rPh sb="41" eb="43">
      <t>ネア</t>
    </rPh>
    <rPh sb="44" eb="46">
      <t>ケイコウ</t>
    </rPh>
    <rPh sb="47" eb="49">
      <t>オウサツ</t>
    </rPh>
    <rPh sb="55" eb="59">
      <t>オウサツジョウキョウ</t>
    </rPh>
    <rPh sb="63" eb="66">
      <t>フラクザイ</t>
    </rPh>
    <rPh sb="76" eb="78">
      <t>ジョウキョウ</t>
    </rPh>
    <rPh sb="81" eb="84">
      <t>ネンドマツ</t>
    </rPh>
    <rPh sb="85" eb="86">
      <t>チカ</t>
    </rPh>
    <rPh sb="89" eb="91">
      <t>ニュウカ</t>
    </rPh>
    <rPh sb="92" eb="96">
      <t>ゲンショウケイコウ</t>
    </rPh>
    <rPh sb="104" eb="106">
      <t>セイヒン</t>
    </rPh>
    <rPh sb="107" eb="109">
      <t>ニウゴ</t>
    </rPh>
    <rPh sb="111" eb="113">
      <t>ケンチョウ</t>
    </rPh>
    <rPh sb="120" eb="124">
      <t>シュッカワリアイ</t>
    </rPh>
    <rPh sb="125" eb="126">
      <t>ヒク</t>
    </rPh>
    <rPh sb="137" eb="140">
      <t>オモヤザイ</t>
    </rPh>
    <rPh sb="143" eb="144">
      <t>ザイ</t>
    </rPh>
    <rPh sb="147" eb="149">
      <t>カイケ</t>
    </rPh>
    <rPh sb="152" eb="154">
      <t>ツヨブク</t>
    </rPh>
    <rPh sb="165" eb="166">
      <t>タ</t>
    </rPh>
    <rPh sb="167" eb="169">
      <t>ブザイ</t>
    </rPh>
    <rPh sb="170" eb="172">
      <t>カイケ</t>
    </rPh>
    <rPh sb="173" eb="174">
      <t>ツヨ</t>
    </rPh>
    <rPh sb="175" eb="178">
      <t>キョウケハイ</t>
    </rPh>
    <rPh sb="179" eb="181">
      <t>ニュウサツ</t>
    </rPh>
    <rPh sb="182" eb="183">
      <t>ツヅ</t>
    </rPh>
    <rPh sb="185" eb="186">
      <t>オモ</t>
    </rPh>
    <phoneticPr fontId="3"/>
  </si>
  <si>
    <r>
      <t>【採材】(スギ)４ｍの曲り材を採材するよりも３ｍの直材を採材願います。年間必要とされる６ｍ材はスギの販売量全体の５％程となっています。値下がり分を少しでも補うために６ｍ材を採材するなどひと工夫が必要かと思います。山全体・１本の立木の売上を上げるため、径級16㎝～24cmは1本でも多く6m材を採材して下さい。</t>
    </r>
    <r>
      <rPr>
        <u/>
        <sz val="11"/>
        <color theme="1"/>
        <rFont val="HGP創英角ｺﾞｼｯｸUB"/>
        <family val="3"/>
        <charset val="128"/>
      </rPr>
      <t>長級・径級にかかわらず直材優先の採材</t>
    </r>
    <r>
      <rPr>
        <sz val="11"/>
        <color theme="1"/>
        <rFont val="HG丸ｺﾞｼｯｸM-PRO"/>
        <family val="3"/>
        <charset val="128"/>
      </rPr>
      <t>でお願いします。ただし、偏った採材には注意が必要です。</t>
    </r>
    <r>
      <rPr>
        <sz val="11"/>
        <color theme="1"/>
        <rFont val="ＭＳ ゴシック"/>
        <family val="3"/>
        <charset val="128"/>
      </rPr>
      <t/>
    </r>
    <rPh sb="35" eb="39">
      <t>ネンカンヒツヨウ</t>
    </rPh>
    <rPh sb="45" eb="46">
      <t>ザイ</t>
    </rPh>
    <rPh sb="50" eb="53">
      <t>ハンバイリョウ</t>
    </rPh>
    <rPh sb="53" eb="55">
      <t>ゼンタイ</t>
    </rPh>
    <rPh sb="58" eb="59">
      <t>ホド</t>
    </rPh>
    <rPh sb="67" eb="69">
      <t>ネサ</t>
    </rPh>
    <rPh sb="71" eb="72">
      <t>ブン</t>
    </rPh>
    <rPh sb="73" eb="74">
      <t>スコ</t>
    </rPh>
    <rPh sb="77" eb="78">
      <t>オギナ</t>
    </rPh>
    <rPh sb="84" eb="85">
      <t>ザイ</t>
    </rPh>
    <rPh sb="86" eb="88">
      <t>サイザイ</t>
    </rPh>
    <rPh sb="94" eb="96">
      <t>クフウ</t>
    </rPh>
    <rPh sb="97" eb="99">
      <t>ヒツヨウ</t>
    </rPh>
    <rPh sb="101" eb="102">
      <t>オモ</t>
    </rPh>
    <rPh sb="184" eb="185">
      <t>カタヨ</t>
    </rPh>
    <rPh sb="187" eb="189">
      <t>サイザイ</t>
    </rPh>
    <rPh sb="191" eb="193">
      <t>チュウイ</t>
    </rPh>
    <rPh sb="194" eb="196">
      <t>ヒツヨウ</t>
    </rPh>
    <phoneticPr fontId="3"/>
  </si>
  <si>
    <t>★19,500</t>
    <phoneticPr fontId="3"/>
  </si>
  <si>
    <t>★18,000</t>
    <phoneticPr fontId="3"/>
  </si>
  <si>
    <t>★20,110</t>
    <phoneticPr fontId="3"/>
  </si>
  <si>
    <t>【状況】原木入材をいただき誠にありがとうございます。相場は今回も低質材を中心に単価が上昇しました。スギは３ｍ16ｃｍ→４ｍ20～22直材の順に買気旺盛な入札状況でした。ヒノキは４ｍ材を中心に若干の値下げで入札されました。年度末も近づき原木の入材が減少傾向にあるため、買気も強い市況が続くと思われます。</t>
    <rPh sb="4" eb="8">
      <t>ゲンボクニュウザイ</t>
    </rPh>
    <rPh sb="13" eb="14">
      <t>マコト</t>
    </rPh>
    <rPh sb="26" eb="28">
      <t>ソウバ</t>
    </rPh>
    <rPh sb="29" eb="31">
      <t>コンカイ</t>
    </rPh>
    <rPh sb="32" eb="35">
      <t>テイシツザイ</t>
    </rPh>
    <rPh sb="36" eb="38">
      <t>チュウシン</t>
    </rPh>
    <rPh sb="39" eb="41">
      <t>タンカ</t>
    </rPh>
    <rPh sb="42" eb="44">
      <t>ジョウショウ</t>
    </rPh>
    <rPh sb="66" eb="68">
      <t>チョクザイ</t>
    </rPh>
    <rPh sb="69" eb="70">
      <t>ジュン</t>
    </rPh>
    <rPh sb="71" eb="73">
      <t>カイケ</t>
    </rPh>
    <rPh sb="73" eb="75">
      <t>オウセイ</t>
    </rPh>
    <rPh sb="76" eb="80">
      <t>ニュウサツジョウキョウ</t>
    </rPh>
    <rPh sb="90" eb="91">
      <t>ザイ</t>
    </rPh>
    <rPh sb="92" eb="94">
      <t>チュウシン</t>
    </rPh>
    <rPh sb="95" eb="97">
      <t>ジャッカン</t>
    </rPh>
    <rPh sb="98" eb="100">
      <t>ネサ</t>
    </rPh>
    <rPh sb="102" eb="104">
      <t>ニュウサツ</t>
    </rPh>
    <rPh sb="110" eb="113">
      <t>ネンドマツ</t>
    </rPh>
    <rPh sb="114" eb="115">
      <t>チカ</t>
    </rPh>
    <rPh sb="117" eb="119">
      <t>ゲンボク</t>
    </rPh>
    <rPh sb="120" eb="122">
      <t>ニュウザイ</t>
    </rPh>
    <rPh sb="123" eb="127">
      <t>ゲンショウケイコウ</t>
    </rPh>
    <rPh sb="133" eb="135">
      <t>カイケ</t>
    </rPh>
    <rPh sb="136" eb="137">
      <t>ツヨ</t>
    </rPh>
    <rPh sb="138" eb="140">
      <t>シキョウ</t>
    </rPh>
    <rPh sb="141" eb="142">
      <t>ツヅ</t>
    </rPh>
    <rPh sb="144" eb="145">
      <t>オモ</t>
    </rPh>
    <phoneticPr fontId="3"/>
  </si>
  <si>
    <t>(ヒノキ)4m直材を基本に造材してください。相場は３ｍ・４ｍはともに値下げ傾向となっています。</t>
    <rPh sb="7" eb="9">
      <t>チョクザイ</t>
    </rPh>
    <rPh sb="10" eb="12">
      <t>キホン</t>
    </rPh>
    <rPh sb="13" eb="15">
      <t>ゾウザイ</t>
    </rPh>
    <rPh sb="22" eb="24">
      <t>ソウバ</t>
    </rPh>
    <rPh sb="34" eb="36">
      <t>ネサ</t>
    </rPh>
    <rPh sb="37" eb="39">
      <t>ケイコウ</t>
    </rPh>
    <phoneticPr fontId="3"/>
  </si>
  <si>
    <t>-</t>
    <phoneticPr fontId="3"/>
  </si>
  <si>
    <t>【状況】原木入材をいただき誠にありがとうございます。今回は４ｍ曲り材や黒込材Ｃ材などが値上がりし応札も多くなっています。スギの３ｍは横ばい安定で６ｍ柱材は、需要はありますが品物がない状態になっています。今後も強含みのままの状況が続くと見ています。</t>
    <rPh sb="4" eb="8">
      <t>ゲンボクニュウザイ</t>
    </rPh>
    <rPh sb="13" eb="14">
      <t>マコト</t>
    </rPh>
    <phoneticPr fontId="3"/>
  </si>
  <si>
    <t>-</t>
    <phoneticPr fontId="3"/>
  </si>
  <si>
    <t>【状況】原木入材をいただき誠にありがとうございます。今回市も前回に引き続き強気配の状況でした。特に出荷割合の少ない３ｍ１６～２８ｃｍは直曲りともに若干の値上がりとなりました。採材について、黒芯や大曲材は全体の平均単価を下げる要因となっていますので注意が必要です。</t>
    <rPh sb="1" eb="3">
      <t>ジョウキョウ</t>
    </rPh>
    <rPh sb="4" eb="8">
      <t>ゲンボクニュウザイ</t>
    </rPh>
    <rPh sb="13" eb="14">
      <t>マコト</t>
    </rPh>
    <rPh sb="26" eb="29">
      <t>コンカイイチ</t>
    </rPh>
    <rPh sb="30" eb="32">
      <t>ゼンカイ</t>
    </rPh>
    <rPh sb="33" eb="34">
      <t>ヒ</t>
    </rPh>
    <rPh sb="35" eb="36">
      <t>ツヅ</t>
    </rPh>
    <rPh sb="37" eb="40">
      <t>キョウケハイ</t>
    </rPh>
    <rPh sb="41" eb="43">
      <t>ジョウキョウ</t>
    </rPh>
    <rPh sb="47" eb="48">
      <t>トク</t>
    </rPh>
    <rPh sb="49" eb="53">
      <t>シュッカワリアイ</t>
    </rPh>
    <rPh sb="54" eb="55">
      <t>スク</t>
    </rPh>
    <rPh sb="67" eb="69">
      <t>チョクマガ</t>
    </rPh>
    <rPh sb="73" eb="75">
      <t>ジャッカン</t>
    </rPh>
    <rPh sb="76" eb="78">
      <t>ネア</t>
    </rPh>
    <rPh sb="87" eb="89">
      <t>サイザイ</t>
    </rPh>
    <rPh sb="94" eb="96">
      <t>クロシン</t>
    </rPh>
    <rPh sb="123" eb="125">
      <t>チュウイ</t>
    </rPh>
    <rPh sb="126" eb="128">
      <t>ヒツヨウ</t>
    </rPh>
    <phoneticPr fontId="3"/>
  </si>
  <si>
    <t>-</t>
    <phoneticPr fontId="3"/>
  </si>
  <si>
    <t>【状況】原木入材をいただき誠にありがとうございます。今回市も保合いの状況でしたが、一部では製品が余ってきているという話も聞かれます。不足している材と過剰な材で大きな価格差が見られますが、スギ3ｍ16㎝や同24㎝上は変わらず買気のある入札が続くと見ています。
採材について、黒芯や大曲材は全体の平均単価を下げる要因となっていますので注意が必要です。</t>
    <rPh sb="1" eb="3">
      <t>ジョウキョウ</t>
    </rPh>
    <rPh sb="4" eb="8">
      <t>ゲンボクニュウザイ</t>
    </rPh>
    <rPh sb="13" eb="14">
      <t>マコト</t>
    </rPh>
    <rPh sb="26" eb="29">
      <t>コンカイイチ</t>
    </rPh>
    <rPh sb="30" eb="32">
      <t>モチア</t>
    </rPh>
    <rPh sb="34" eb="36">
      <t>ジョウキョウ</t>
    </rPh>
    <rPh sb="41" eb="43">
      <t>イチブ</t>
    </rPh>
    <rPh sb="45" eb="47">
      <t>セイヒン</t>
    </rPh>
    <rPh sb="48" eb="49">
      <t>アマ</t>
    </rPh>
    <rPh sb="58" eb="59">
      <t>ハナシ</t>
    </rPh>
    <rPh sb="60" eb="61">
      <t>キ</t>
    </rPh>
    <rPh sb="66" eb="68">
      <t>フソク</t>
    </rPh>
    <rPh sb="74" eb="76">
      <t>カジョウ</t>
    </rPh>
    <rPh sb="77" eb="78">
      <t>ザイ</t>
    </rPh>
    <rPh sb="79" eb="80">
      <t>オオ</t>
    </rPh>
    <rPh sb="82" eb="85">
      <t>カカクサ</t>
    </rPh>
    <rPh sb="86" eb="87">
      <t>ミ</t>
    </rPh>
    <rPh sb="101" eb="102">
      <t>ドウ</t>
    </rPh>
    <rPh sb="105" eb="106">
      <t>ウエ</t>
    </rPh>
    <rPh sb="107" eb="108">
      <t>カ</t>
    </rPh>
    <rPh sb="111" eb="113">
      <t>カイケ</t>
    </rPh>
    <rPh sb="116" eb="118">
      <t>ニュウサツ</t>
    </rPh>
    <rPh sb="119" eb="120">
      <t>ツヅ</t>
    </rPh>
    <rPh sb="122" eb="123">
      <t>ミ</t>
    </rPh>
    <rPh sb="129" eb="131">
      <t>サイザイ</t>
    </rPh>
    <rPh sb="136" eb="138">
      <t>クロシン</t>
    </rPh>
    <rPh sb="165" eb="167">
      <t>チュウイ</t>
    </rPh>
    <rPh sb="168" eb="170">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</si>
</sst>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411]ggge&quot;年&quot;m&quot;月&quot;d&quot;日&quot;\(aaa\)"/>
    <numFmt numFmtId="178" formatCode="yyyy\([$]ggge\)&quot;年&quot;m&quot;月&quot;d&quot;日&quot;" x16r2:formatCode16="yyyy\([$-ja-JP-x-gannen]ggge\)&quot;年&quot;m&quot;月&quot;d&quot;日&quot;"/>
    <numFmt numFmtId="179" formatCode="[DBNum3][$-411]#,##0"/>
    <numFmt numFmtId="180" formatCode="m/d\(aaa\)"/>
  </numFmts>
  <fonts count="42">
    <font>
      <sz val="11"/>
      <color theme="1"/>
      <name val="游ゴシック"/>
      <family val="2"/>
      <charset val="128"/>
      <scheme val="minor"/>
    </font>
    <font>
      <sz val="11"/>
      <color theme="1"/>
      <name val="游ゴシック"/>
      <family val="2"/>
      <charset val="128"/>
      <scheme val="minor"/>
    </font>
    <font>
      <sz val="24"/>
      <color theme="1"/>
      <name val="HGP創英角ｺﾞｼｯｸUB"/>
      <family val="3"/>
      <charset val="128"/>
    </font>
    <font>
      <sz val="6"/>
      <name val="游ゴシック"/>
      <family val="2"/>
      <charset val="128"/>
      <scheme val="minor"/>
    </font>
    <font>
      <sz val="14"/>
      <color theme="1"/>
      <name val="HGP創英角ｺﾞｼｯｸUB"/>
      <family val="3"/>
      <charset val="128"/>
    </font>
    <font>
      <sz val="20"/>
      <color theme="1"/>
      <name val="HGP創英角ｺﾞｼｯｸUB"/>
      <family val="3"/>
      <charset val="128"/>
    </font>
    <font>
      <sz val="16"/>
      <color theme="1"/>
      <name val="AR P新藝体H"/>
      <family val="3"/>
      <charset val="128"/>
    </font>
    <font>
      <sz val="18"/>
      <color theme="1"/>
      <name val="HGP創英角ｺﾞｼｯｸUB"/>
      <family val="3"/>
      <charset val="128"/>
    </font>
    <font>
      <sz val="10"/>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1"/>
      <color theme="1"/>
      <name val="ＭＳ ゴシック"/>
      <family val="3"/>
      <charset val="128"/>
    </font>
    <font>
      <b/>
      <sz val="11"/>
      <color theme="1"/>
      <name val="ＭＳ ゴシック"/>
      <family val="3"/>
      <charset val="128"/>
    </font>
    <font>
      <sz val="11"/>
      <color theme="1"/>
      <name val="HGP創英角ｺﾞｼｯｸUB"/>
      <family val="3"/>
      <charset val="128"/>
    </font>
    <font>
      <b/>
      <sz val="10"/>
      <color theme="1"/>
      <name val="ＭＳ ゴシック"/>
      <family val="3"/>
      <charset val="128"/>
    </font>
    <font>
      <sz val="11"/>
      <color theme="1"/>
      <name val="HGS創英角ｺﾞｼｯｸUB"/>
      <family val="3"/>
      <charset val="128"/>
    </font>
    <font>
      <b/>
      <sz val="11"/>
      <name val="ＭＳ ゴシック"/>
      <family val="3"/>
      <charset val="128"/>
    </font>
    <font>
      <sz val="11"/>
      <name val="HGP創英角ｺﾞｼｯｸUB"/>
      <family val="3"/>
      <charset val="128"/>
    </font>
    <font>
      <b/>
      <sz val="10"/>
      <name val="ＭＳ ゴシック"/>
      <family val="3"/>
      <charset val="128"/>
    </font>
    <font>
      <sz val="11"/>
      <name val="HGS創英角ｺﾞｼｯｸUB"/>
      <family val="3"/>
      <charset val="128"/>
    </font>
    <font>
      <sz val="11"/>
      <color theme="1"/>
      <name val="游ゴシック"/>
      <family val="3"/>
      <charset val="128"/>
      <scheme val="minor"/>
    </font>
    <font>
      <sz val="11"/>
      <color theme="1"/>
      <name val="HGｺﾞｼｯｸE"/>
      <family val="3"/>
      <charset val="128"/>
    </font>
    <font>
      <b/>
      <sz val="11"/>
      <color theme="1"/>
      <name val="ＭＳ Ｐゴシック"/>
      <family val="3"/>
      <charset val="128"/>
    </font>
    <font>
      <sz val="12"/>
      <color theme="1"/>
      <name val="BIZ UDPゴシック"/>
      <family val="3"/>
      <charset val="128"/>
    </font>
    <font>
      <sz val="11"/>
      <color theme="1"/>
      <name val="HG丸ｺﾞｼｯｸM-PRO"/>
      <family val="3"/>
      <charset val="128"/>
    </font>
    <font>
      <u/>
      <sz val="11"/>
      <color theme="1"/>
      <name val="HGP創英角ｺﾞｼｯｸUB"/>
      <family val="3"/>
      <charset val="128"/>
    </font>
    <font>
      <u/>
      <sz val="11"/>
      <color theme="1"/>
      <name val="ＭＳ ゴシック"/>
      <family val="3"/>
      <charset val="128"/>
    </font>
    <font>
      <sz val="11"/>
      <color theme="1"/>
      <name val="HG創英角ｺﾞｼｯｸUB"/>
      <family val="3"/>
      <charset val="128"/>
    </font>
    <font>
      <u val="double"/>
      <sz val="11"/>
      <color theme="1"/>
      <name val="HG創英角ｺﾞｼｯｸUB"/>
      <family val="3"/>
      <charset val="128"/>
    </font>
    <font>
      <sz val="12"/>
      <color theme="1"/>
      <name val="HGP創英角ｺﾞｼｯｸUB"/>
      <family val="3"/>
      <charset val="128"/>
    </font>
    <font>
      <sz val="14"/>
      <color theme="1"/>
      <name val="HG創英角ｺﾞｼｯｸUB"/>
      <family val="3"/>
      <charset val="128"/>
    </font>
    <font>
      <u val="double"/>
      <sz val="14"/>
      <color theme="1"/>
      <name val="HG創英角ｺﾞｼｯｸUB"/>
      <family val="3"/>
      <charset val="128"/>
    </font>
    <font>
      <sz val="22"/>
      <color theme="1"/>
      <name val="UD デジタル 教科書体 NK-B"/>
      <family val="1"/>
      <charset val="128"/>
    </font>
    <font>
      <sz val="12"/>
      <color theme="1"/>
      <name val="HG創英角ｺﾞｼｯｸUB"/>
      <family val="3"/>
      <charset val="128"/>
    </font>
    <font>
      <u/>
      <sz val="12"/>
      <color theme="1"/>
      <name val="HG創英角ｺﾞｼｯｸUB"/>
      <family val="3"/>
      <charset val="128"/>
    </font>
    <font>
      <sz val="12"/>
      <color theme="1"/>
      <name val="HGPｺﾞｼｯｸE"/>
      <family val="3"/>
      <charset val="128"/>
    </font>
    <font>
      <sz val="16"/>
      <color theme="1"/>
      <name val="HGS創英角ﾎﾟｯﾌﾟ体"/>
      <family val="3"/>
      <charset val="128"/>
    </font>
    <font>
      <b/>
      <sz val="12"/>
      <color theme="1"/>
      <name val="ＭＳ Ｐ明朝"/>
      <family val="1"/>
      <charset val="128"/>
    </font>
    <font>
      <u val="double"/>
      <sz val="16"/>
      <color theme="1"/>
      <name val="HGS創英角ﾎﾟｯﾌﾟ体"/>
      <family val="3"/>
      <charset val="128"/>
    </font>
    <font>
      <b/>
      <sz val="16"/>
      <color theme="1"/>
      <name val="ＭＳ ゴシック"/>
      <family val="3"/>
      <charset val="128"/>
    </font>
    <font>
      <b/>
      <sz val="11"/>
      <color theme="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7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medium">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dashed">
        <color indexed="64"/>
      </left>
      <right/>
      <top/>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medium">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0" fontId="4"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top"/>
    </xf>
    <xf numFmtId="0" fontId="9" fillId="0" borderId="0" xfId="0" applyFont="1">
      <alignment vertical="center"/>
    </xf>
    <xf numFmtId="0" fontId="10" fillId="0" borderId="0" xfId="0" applyFont="1">
      <alignment vertical="center"/>
    </xf>
    <xf numFmtId="0" fontId="12" fillId="0" borderId="0" xfId="0" applyFont="1">
      <alignment vertical="center"/>
    </xf>
    <xf numFmtId="0" fontId="13" fillId="0" borderId="4" xfId="0" applyFont="1" applyBorder="1">
      <alignment vertical="center"/>
    </xf>
    <xf numFmtId="179" fontId="14" fillId="0" borderId="4" xfId="1" applyNumberFormat="1" applyFont="1" applyBorder="1" applyAlignment="1">
      <alignment vertical="center" shrinkToFit="1"/>
    </xf>
    <xf numFmtId="0" fontId="15" fillId="0" borderId="4" xfId="0" applyFont="1" applyBorder="1">
      <alignment vertical="center"/>
    </xf>
    <xf numFmtId="0" fontId="16" fillId="0" borderId="4" xfId="0" applyFont="1" applyBorder="1">
      <alignment vertical="center"/>
    </xf>
    <xf numFmtId="0" fontId="16" fillId="0" borderId="5" xfId="0" applyFont="1" applyBorder="1">
      <alignment vertical="center"/>
    </xf>
    <xf numFmtId="0" fontId="17" fillId="0" borderId="1" xfId="0" applyFont="1" applyBorder="1">
      <alignment vertical="center"/>
    </xf>
    <xf numFmtId="179" fontId="18" fillId="0" borderId="1" xfId="1" applyNumberFormat="1" applyFont="1" applyBorder="1" applyAlignment="1">
      <alignment vertical="center" shrinkToFit="1"/>
    </xf>
    <xf numFmtId="0" fontId="19" fillId="0" borderId="1" xfId="0" applyFont="1" applyBorder="1">
      <alignment vertical="center"/>
    </xf>
    <xf numFmtId="0" fontId="20" fillId="0" borderId="7" xfId="0" applyFont="1" applyBorder="1">
      <alignment vertical="center"/>
    </xf>
    <xf numFmtId="0" fontId="20" fillId="0" borderId="8" xfId="0" applyFont="1" applyBorder="1">
      <alignment vertical="center"/>
    </xf>
    <xf numFmtId="0" fontId="21" fillId="0" borderId="0" xfId="0" applyFont="1">
      <alignment vertical="center"/>
    </xf>
    <xf numFmtId="56" fontId="21" fillId="0" borderId="0" xfId="0" applyNumberFormat="1" applyFont="1">
      <alignment vertical="center"/>
    </xf>
    <xf numFmtId="14" fontId="0" fillId="0" borderId="0" xfId="0" applyNumberFormat="1">
      <alignment vertical="center"/>
    </xf>
    <xf numFmtId="56" fontId="0" fillId="0" borderId="0" xfId="0" applyNumberFormat="1">
      <alignment vertical="center"/>
    </xf>
    <xf numFmtId="0" fontId="12" fillId="0" borderId="60" xfId="0" applyFont="1" applyBorder="1">
      <alignment vertical="center"/>
    </xf>
    <xf numFmtId="0" fontId="12" fillId="0" borderId="61" xfId="0" applyFont="1" applyBorder="1">
      <alignment vertical="center"/>
    </xf>
    <xf numFmtId="0" fontId="28" fillId="0" borderId="0" xfId="0" applyFont="1">
      <alignment vertical="center"/>
    </xf>
    <xf numFmtId="0" fontId="31" fillId="0" borderId="0" xfId="0" applyFont="1">
      <alignment vertical="center"/>
    </xf>
    <xf numFmtId="0" fontId="34" fillId="0" borderId="0" xfId="0" applyFont="1">
      <alignment vertical="center"/>
    </xf>
    <xf numFmtId="0" fontId="38" fillId="0" borderId="0" xfId="0" applyFo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3" fillId="0" borderId="4" xfId="0" applyFont="1" applyBorder="1" applyAlignment="1">
      <alignment horizontal="center" vertical="center"/>
    </xf>
    <xf numFmtId="179" fontId="14" fillId="0" borderId="4" xfId="1" applyNumberFormat="1" applyFont="1" applyBorder="1" applyAlignment="1">
      <alignment horizontal="right" vertical="center"/>
    </xf>
    <xf numFmtId="0" fontId="12" fillId="0" borderId="0" xfId="0" applyFont="1" applyAlignment="1">
      <alignment horizontal="right" vertical="center"/>
    </xf>
    <xf numFmtId="0" fontId="17" fillId="0" borderId="1" xfId="0" applyFont="1" applyBorder="1" applyAlignment="1">
      <alignment horizontal="center" vertical="center"/>
    </xf>
    <xf numFmtId="179" fontId="18" fillId="0" borderId="1" xfId="1" applyNumberFormat="1" applyFont="1" applyBorder="1" applyAlignment="1">
      <alignment horizontal="right" vertical="center"/>
    </xf>
    <xf numFmtId="0" fontId="2" fillId="0" borderId="0" xfId="0" applyFont="1" applyAlignment="1">
      <alignment horizontal="center" vertical="center"/>
    </xf>
    <xf numFmtId="176" fontId="5" fillId="0" borderId="0" xfId="0" applyNumberFormat="1" applyFont="1" applyAlignment="1">
      <alignment horizontal="center" vertical="center"/>
    </xf>
    <xf numFmtId="177" fontId="6" fillId="0" borderId="0" xfId="0" applyNumberFormat="1" applyFont="1" applyAlignment="1">
      <alignment horizontal="center" vertical="center" wrapText="1"/>
    </xf>
    <xf numFmtId="177" fontId="6" fillId="0" borderId="1" xfId="0" applyNumberFormat="1" applyFont="1" applyBorder="1" applyAlignment="1">
      <alignment horizontal="center" vertical="center" wrapText="1"/>
    </xf>
    <xf numFmtId="0" fontId="7" fillId="0" borderId="0" xfId="0" applyFont="1" applyAlignment="1">
      <alignment horizontal="center" vertical="center"/>
    </xf>
    <xf numFmtId="178" fontId="11" fillId="0" borderId="0" xfId="0" applyNumberFormat="1" applyFont="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38" fontId="23" fillId="0" borderId="19" xfId="1" applyFont="1" applyBorder="1" applyAlignment="1">
      <alignment horizontal="center" vertical="center"/>
    </xf>
    <xf numFmtId="38" fontId="23" fillId="0" borderId="21" xfId="1" applyFont="1" applyBorder="1" applyAlignment="1">
      <alignment horizontal="center" vertical="center"/>
    </xf>
    <xf numFmtId="56" fontId="22" fillId="0" borderId="18" xfId="0" applyNumberFormat="1" applyFont="1" applyBorder="1" applyAlignment="1">
      <alignment horizontal="center" vertical="center"/>
    </xf>
    <xf numFmtId="0" fontId="22" fillId="0" borderId="19" xfId="0" applyFont="1" applyBorder="1" applyAlignment="1">
      <alignment horizontal="center" vertical="center"/>
    </xf>
    <xf numFmtId="38" fontId="23" fillId="0" borderId="20" xfId="1" applyFont="1" applyBorder="1" applyAlignment="1">
      <alignment horizontal="center" vertical="center"/>
    </xf>
    <xf numFmtId="0" fontId="22" fillId="0" borderId="18" xfId="0" applyFont="1" applyBorder="1" applyAlignment="1">
      <alignment horizontal="center" vertical="center"/>
    </xf>
    <xf numFmtId="38" fontId="23" fillId="0" borderId="23" xfId="1" applyFont="1" applyBorder="1" applyAlignment="1">
      <alignment horizontal="center" vertical="center"/>
    </xf>
    <xf numFmtId="38" fontId="23" fillId="0" borderId="25" xfId="1"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38" fontId="23" fillId="0" borderId="27" xfId="1" applyFont="1" applyBorder="1" applyAlignment="1">
      <alignment horizontal="center" vertical="center"/>
    </xf>
    <xf numFmtId="38" fontId="23" fillId="0" borderId="28" xfId="1" applyFont="1" applyBorder="1" applyAlignment="1">
      <alignment horizontal="center" vertical="center"/>
    </xf>
    <xf numFmtId="38" fontId="23" fillId="0" borderId="29" xfId="1"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38" fontId="23" fillId="0" borderId="24" xfId="1" applyFont="1" applyBorder="1" applyAlignment="1">
      <alignment horizontal="center" vertical="center"/>
    </xf>
    <xf numFmtId="38" fontId="23" fillId="0" borderId="20" xfId="1" applyFont="1" applyFill="1" applyBorder="1" applyAlignment="1">
      <alignment horizontal="center" vertical="center"/>
    </xf>
    <xf numFmtId="38" fontId="23" fillId="0" borderId="31" xfId="1" applyFont="1" applyFill="1" applyBorder="1" applyAlignment="1">
      <alignment horizontal="center" vertical="center"/>
    </xf>
    <xf numFmtId="38" fontId="23" fillId="0" borderId="32" xfId="1" applyFont="1" applyFill="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38" fontId="23" fillId="0" borderId="34" xfId="1" applyFont="1" applyBorder="1" applyAlignment="1">
      <alignment horizontal="center" vertical="center"/>
    </xf>
    <xf numFmtId="38" fontId="23" fillId="0" borderId="35" xfId="1"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36" xfId="0" applyFont="1" applyFill="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38" fontId="23" fillId="0" borderId="38" xfId="1" applyFont="1" applyBorder="1" applyAlignment="1">
      <alignment horizontal="center" vertical="center"/>
    </xf>
    <xf numFmtId="38" fontId="23" fillId="0" borderId="39" xfId="1"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38" fontId="23" fillId="0" borderId="41" xfId="1" applyFont="1" applyBorder="1" applyAlignment="1">
      <alignment horizontal="center" vertical="center"/>
    </xf>
    <xf numFmtId="38" fontId="23" fillId="0" borderId="42" xfId="1" applyFont="1" applyBorder="1" applyAlignment="1">
      <alignment horizontal="center" vertical="center"/>
    </xf>
    <xf numFmtId="38" fontId="23" fillId="0" borderId="43" xfId="1" applyFont="1" applyBorder="1" applyAlignment="1">
      <alignment horizontal="center" vertical="center"/>
    </xf>
    <xf numFmtId="0" fontId="22" fillId="2" borderId="36" xfId="0" applyFont="1" applyFill="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38" fontId="23" fillId="0" borderId="16" xfId="1" applyFont="1" applyBorder="1" applyAlignment="1">
      <alignment horizontal="center" vertical="center"/>
    </xf>
    <xf numFmtId="38" fontId="23" fillId="0" borderId="45" xfId="1" applyFont="1" applyBorder="1" applyAlignment="1">
      <alignment horizontal="center" vertical="center"/>
    </xf>
    <xf numFmtId="38" fontId="23" fillId="0" borderId="46" xfId="1" applyFont="1" applyBorder="1" applyAlignment="1">
      <alignment horizontal="center" vertical="center"/>
    </xf>
    <xf numFmtId="38" fontId="23" fillId="0" borderId="31" xfId="1" applyFont="1" applyBorder="1" applyAlignment="1">
      <alignment horizontal="center" vertical="center"/>
    </xf>
    <xf numFmtId="38" fontId="23" fillId="0" borderId="32" xfId="1" applyFont="1" applyBorder="1" applyAlignment="1">
      <alignment horizontal="center" vertical="center"/>
    </xf>
    <xf numFmtId="38" fontId="23" fillId="0" borderId="49" xfId="1" applyFont="1" applyBorder="1" applyAlignment="1">
      <alignment horizontal="center" vertical="center"/>
    </xf>
    <xf numFmtId="38" fontId="23" fillId="0" borderId="48" xfId="1" applyFont="1" applyBorder="1" applyAlignment="1">
      <alignment horizontal="center" vertical="center"/>
    </xf>
    <xf numFmtId="38" fontId="23" fillId="0" borderId="50" xfId="1"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38" fontId="23" fillId="0" borderId="52" xfId="1" applyFont="1" applyBorder="1" applyAlignment="1">
      <alignment horizontal="center" vertical="center"/>
    </xf>
    <xf numFmtId="38" fontId="23" fillId="0" borderId="53" xfId="1"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12" fillId="0" borderId="46"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16" xfId="0" applyFont="1" applyBorder="1" applyAlignment="1">
      <alignment horizontal="center" vertical="center"/>
    </xf>
    <xf numFmtId="0" fontId="23" fillId="0" borderId="45" xfId="0" applyFont="1" applyBorder="1" applyAlignment="1">
      <alignment horizontal="center" vertical="center"/>
    </xf>
    <xf numFmtId="0" fontId="12" fillId="0" borderId="12" xfId="0" applyFont="1" applyBorder="1" applyAlignment="1">
      <alignment horizontal="center" vertical="center"/>
    </xf>
    <xf numFmtId="0" fontId="12"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2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5" fillId="0" borderId="60" xfId="0" applyFont="1" applyBorder="1" applyAlignment="1">
      <alignment horizontal="left" vertical="top" wrapText="1"/>
    </xf>
    <xf numFmtId="0" fontId="25" fillId="0" borderId="0" xfId="0" applyFont="1" applyAlignment="1">
      <alignment horizontal="left" vertical="top" wrapText="1"/>
    </xf>
    <xf numFmtId="0" fontId="25" fillId="0" borderId="61" xfId="0" applyFont="1" applyBorder="1" applyAlignment="1">
      <alignment horizontal="left" vertical="top" wrapText="1"/>
    </xf>
    <xf numFmtId="0" fontId="25" fillId="0" borderId="60" xfId="0" applyFont="1" applyBorder="1" applyAlignment="1">
      <alignment horizontal="left" vertical="center" wrapText="1"/>
    </xf>
    <xf numFmtId="0" fontId="25" fillId="0" borderId="0" xfId="0" applyFont="1" applyAlignment="1">
      <alignment horizontal="left" vertical="center" wrapText="1"/>
    </xf>
    <xf numFmtId="0" fontId="25" fillId="0" borderId="61" xfId="0" applyFont="1" applyBorder="1" applyAlignment="1">
      <alignment horizontal="left" vertical="center" wrapText="1"/>
    </xf>
    <xf numFmtId="0" fontId="14" fillId="0" borderId="62" xfId="0" applyFont="1" applyBorder="1" applyAlignment="1">
      <alignment horizontal="left" vertical="center"/>
    </xf>
    <xf numFmtId="0" fontId="14" fillId="0" borderId="63" xfId="0" applyFont="1" applyBorder="1" applyAlignment="1">
      <alignment horizontal="left" vertical="center"/>
    </xf>
    <xf numFmtId="0" fontId="14" fillId="0" borderId="64"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70" xfId="0" applyFont="1" applyBorder="1" applyAlignment="1">
      <alignment horizontal="left" vertical="center"/>
    </xf>
    <xf numFmtId="0" fontId="12" fillId="0" borderId="6" xfId="0" applyFont="1" applyBorder="1" applyAlignment="1">
      <alignment horizontal="right" vertical="center"/>
    </xf>
    <xf numFmtId="0" fontId="12" fillId="0" borderId="1" xfId="0" applyFont="1" applyBorder="1" applyAlignment="1">
      <alignment horizontal="right" vertical="center"/>
    </xf>
    <xf numFmtId="0" fontId="12" fillId="0" borderId="59" xfId="0" applyFont="1" applyBorder="1" applyAlignment="1">
      <alignment horizontal="right" vertical="center"/>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1" fillId="2" borderId="3" xfId="0" applyFont="1" applyFill="1" applyBorder="1" applyAlignment="1">
      <alignment horizontal="right" vertical="center"/>
    </xf>
    <xf numFmtId="0" fontId="11" fillId="2" borderId="1" xfId="0" applyFont="1" applyFill="1" applyBorder="1" applyAlignment="1">
      <alignment horizontal="right" vertical="center"/>
    </xf>
    <xf numFmtId="180" fontId="5" fillId="2" borderId="3" xfId="0" applyNumberFormat="1" applyFont="1" applyFill="1" applyBorder="1" applyAlignment="1">
      <alignment horizontal="center" vertical="center"/>
    </xf>
    <xf numFmtId="180" fontId="5" fillId="2" borderId="1" xfId="0" applyNumberFormat="1" applyFont="1" applyFill="1" applyBorder="1" applyAlignment="1">
      <alignment horizontal="center" vertical="center"/>
    </xf>
    <xf numFmtId="0" fontId="11" fillId="2" borderId="3"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1" xfId="0" applyFont="1" applyFill="1" applyBorder="1" applyAlignment="1">
      <alignment horizontal="left" vertical="center"/>
    </xf>
    <xf numFmtId="0" fontId="11" fillId="2" borderId="59" xfId="0" applyFont="1" applyFill="1" applyBorder="1" applyAlignment="1">
      <alignment horizontal="left" vertical="center"/>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58" xfId="0" applyFont="1" applyBorder="1" applyAlignment="1">
      <alignment horizontal="left" vertical="top" wrapText="1"/>
    </xf>
    <xf numFmtId="0" fontId="25" fillId="0" borderId="62" xfId="0" applyFont="1" applyBorder="1" applyAlignment="1">
      <alignment horizontal="left" vertical="top" wrapText="1"/>
    </xf>
    <xf numFmtId="0" fontId="25" fillId="0" borderId="63" xfId="0" applyFont="1" applyBorder="1" applyAlignment="1">
      <alignment horizontal="left" vertical="top" wrapText="1"/>
    </xf>
    <xf numFmtId="0" fontId="25" fillId="0" borderId="64" xfId="0" applyFont="1" applyBorder="1" applyAlignment="1">
      <alignment horizontal="left" vertical="top" wrapText="1"/>
    </xf>
    <xf numFmtId="0" fontId="25" fillId="0" borderId="65" xfId="0" applyFont="1" applyBorder="1" applyAlignment="1">
      <alignment horizontal="left" vertical="top" wrapText="1"/>
    </xf>
    <xf numFmtId="0" fontId="25" fillId="0" borderId="66" xfId="0" applyFont="1" applyBorder="1" applyAlignment="1">
      <alignment horizontal="left" vertical="top" wrapText="1"/>
    </xf>
    <xf numFmtId="0" fontId="25" fillId="0" borderId="67" xfId="0" applyFont="1" applyBorder="1" applyAlignment="1">
      <alignment horizontal="left" vertical="top" wrapText="1"/>
    </xf>
    <xf numFmtId="0" fontId="11" fillId="2" borderId="3"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9" xfId="0" applyFont="1" applyFill="1" applyBorder="1" applyAlignment="1">
      <alignment horizontal="center" vertical="center"/>
    </xf>
    <xf numFmtId="38" fontId="23" fillId="0" borderId="71" xfId="1" applyFont="1" applyBorder="1" applyAlignment="1">
      <alignment horizontal="center" vertical="center"/>
    </xf>
    <xf numFmtId="38" fontId="23" fillId="0" borderId="73" xfId="1" applyFont="1" applyBorder="1" applyAlignment="1">
      <alignment horizontal="center" vertical="center"/>
    </xf>
    <xf numFmtId="38" fontId="23" fillId="0" borderId="72" xfId="1" applyFont="1" applyBorder="1" applyAlignment="1">
      <alignment horizontal="center" vertical="center"/>
    </xf>
    <xf numFmtId="177" fontId="40" fillId="0" borderId="0" xfId="0" applyNumberFormat="1" applyFont="1" applyAlignment="1">
      <alignment horizontal="left" vertical="center" wrapText="1"/>
    </xf>
    <xf numFmtId="177" fontId="40" fillId="0" borderId="1" xfId="0" applyNumberFormat="1" applyFont="1" applyBorder="1" applyAlignment="1">
      <alignment horizontal="left" vertical="center" wrapText="1"/>
    </xf>
    <xf numFmtId="0" fontId="41"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59AD2D70-AF97-4A6C-99AE-75D4751161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EA1BB113-E777-4D4D-812B-581823ECA63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4107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35273E58-DB6B-48A8-B3CA-21C1C985679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51</xdr:row>
      <xdr:rowOff>100011</xdr:rowOff>
    </xdr:to>
    <xdr:pic>
      <xdr:nvPicPr>
        <xdr:cNvPr id="5" name="図 4" descr="木の成長過程のイラスト5">
          <a:extLst>
            <a:ext uri="{FF2B5EF4-FFF2-40B4-BE49-F238E27FC236}">
              <a16:creationId xmlns:a16="http://schemas.microsoft.com/office/drawing/2014/main" id="{6978D186-0054-4BD2-9CD1-4A7C21A5D77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40117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B645FBBC-1208-4750-868C-4756DE67CDA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529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314325</xdr:colOff>
      <xdr:row>55</xdr:row>
      <xdr:rowOff>57150</xdr:rowOff>
    </xdr:from>
    <xdr:to>
      <xdr:col>20</xdr:col>
      <xdr:colOff>361950</xdr:colOff>
      <xdr:row>56</xdr:row>
      <xdr:rowOff>19050</xdr:rowOff>
    </xdr:to>
    <xdr:sp macro="" textlink="">
      <xdr:nvSpPr>
        <xdr:cNvPr id="7" name="正方形/長方形 6">
          <a:extLst>
            <a:ext uri="{FF2B5EF4-FFF2-40B4-BE49-F238E27FC236}">
              <a16:creationId xmlns:a16="http://schemas.microsoft.com/office/drawing/2014/main" id="{BAF16DF3-2EB3-49D9-93E1-DF3E96EFC885}"/>
            </a:ext>
          </a:extLst>
        </xdr:cNvPr>
        <xdr:cNvSpPr/>
      </xdr:nvSpPr>
      <xdr:spPr>
        <a:xfrm>
          <a:off x="7981950" y="102774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62865E74-5C0C-48FF-AD08-B9A19B11E6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0121C87F-E4F4-4D01-B9A6-8B6A1B22D4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A2187350-7323-4E10-8B7D-C9BF9B74EA7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6926F944-968F-40D7-8DDD-BB9CA554FCE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E1096EE3-F1F9-4225-86E5-810BA76359B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409575</xdr:colOff>
      <xdr:row>59</xdr:row>
      <xdr:rowOff>0</xdr:rowOff>
    </xdr:from>
    <xdr:to>
      <xdr:col>15</xdr:col>
      <xdr:colOff>133350</xdr:colOff>
      <xdr:row>59</xdr:row>
      <xdr:rowOff>142875</xdr:rowOff>
    </xdr:to>
    <xdr:sp macro="" textlink="">
      <xdr:nvSpPr>
        <xdr:cNvPr id="7" name="正方形/長方形 6">
          <a:extLst>
            <a:ext uri="{FF2B5EF4-FFF2-40B4-BE49-F238E27FC236}">
              <a16:creationId xmlns:a16="http://schemas.microsoft.com/office/drawing/2014/main" id="{682D3E0F-C9D1-4535-ACE3-78E4D6C683F0}"/>
            </a:ext>
          </a:extLst>
        </xdr:cNvPr>
        <xdr:cNvSpPr/>
      </xdr:nvSpPr>
      <xdr:spPr>
        <a:xfrm>
          <a:off x="3248025" y="109537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E5EF2F9E-7099-44F8-AECA-A48F306BE7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9A8D611F-28FA-4FA9-AB83-AB07378CED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125E467B-3D2B-48C3-8913-D05C44DE4BC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7DC6E1C6-CF0C-4526-B950-6936AB60739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D9A97B0D-43E9-470D-8E51-1252776C9B7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409575</xdr:colOff>
      <xdr:row>59</xdr:row>
      <xdr:rowOff>0</xdr:rowOff>
    </xdr:from>
    <xdr:to>
      <xdr:col>15</xdr:col>
      <xdr:colOff>133350</xdr:colOff>
      <xdr:row>59</xdr:row>
      <xdr:rowOff>142875</xdr:rowOff>
    </xdr:to>
    <xdr:sp macro="" textlink="">
      <xdr:nvSpPr>
        <xdr:cNvPr id="7" name="正方形/長方形 6">
          <a:extLst>
            <a:ext uri="{FF2B5EF4-FFF2-40B4-BE49-F238E27FC236}">
              <a16:creationId xmlns:a16="http://schemas.microsoft.com/office/drawing/2014/main" id="{A6CD9562-4FDF-4C03-8E50-02B0B22A9D44}"/>
            </a:ext>
          </a:extLst>
        </xdr:cNvPr>
        <xdr:cNvSpPr/>
      </xdr:nvSpPr>
      <xdr:spPr>
        <a:xfrm>
          <a:off x="3248025" y="109537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2102E190-9C85-45EC-B6C5-A2D798706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49</xdr:row>
      <xdr:rowOff>104775</xdr:rowOff>
    </xdr:to>
    <xdr:pic>
      <xdr:nvPicPr>
        <xdr:cNvPr id="3" name="図 2" descr="木の成長過程のイラスト2">
          <a:extLst>
            <a:ext uri="{FF2B5EF4-FFF2-40B4-BE49-F238E27FC236}">
              <a16:creationId xmlns:a16="http://schemas.microsoft.com/office/drawing/2014/main" id="{7957C63E-9995-48BE-B9C9-E04301267D4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97EB4EE1-DCEA-431B-BDC4-A15CC1957DD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50</xdr:row>
      <xdr:rowOff>100011</xdr:rowOff>
    </xdr:to>
    <xdr:pic>
      <xdr:nvPicPr>
        <xdr:cNvPr id="5" name="図 4" descr="木の成長過程のイラスト5">
          <a:extLst>
            <a:ext uri="{FF2B5EF4-FFF2-40B4-BE49-F238E27FC236}">
              <a16:creationId xmlns:a16="http://schemas.microsoft.com/office/drawing/2014/main" id="{122A4D65-9F27-4640-AB28-35FF7872598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1</xdr:rowOff>
    </xdr:to>
    <xdr:pic>
      <xdr:nvPicPr>
        <xdr:cNvPr id="6" name="図 5" descr="木の成長過程のイラスト7">
          <a:extLst>
            <a:ext uri="{FF2B5EF4-FFF2-40B4-BE49-F238E27FC236}">
              <a16:creationId xmlns:a16="http://schemas.microsoft.com/office/drawing/2014/main" id="{ACC28431-427A-410A-A5D9-C84561966CF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323850</xdr:colOff>
      <xdr:row>58</xdr:row>
      <xdr:rowOff>228600</xdr:rowOff>
    </xdr:from>
    <xdr:to>
      <xdr:col>15</xdr:col>
      <xdr:colOff>47625</xdr:colOff>
      <xdr:row>59</xdr:row>
      <xdr:rowOff>133350</xdr:rowOff>
    </xdr:to>
    <xdr:sp macro="" textlink="">
      <xdr:nvSpPr>
        <xdr:cNvPr id="7" name="正方形/長方形 6">
          <a:extLst>
            <a:ext uri="{FF2B5EF4-FFF2-40B4-BE49-F238E27FC236}">
              <a16:creationId xmlns:a16="http://schemas.microsoft.com/office/drawing/2014/main" id="{31F1E639-02FC-4D8C-94D6-E296561AE987}"/>
            </a:ext>
          </a:extLst>
        </xdr:cNvPr>
        <xdr:cNvSpPr/>
      </xdr:nvSpPr>
      <xdr:spPr>
        <a:xfrm>
          <a:off x="3162300" y="111252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DA9A575D-7FAE-4ECA-99E1-62E843EBDF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DCFA8B27-AF14-425F-8D79-A8B1CF89CA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FFBB7899-90E9-472F-B1D3-4CE410835B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9D96FD22-3AE3-4669-B7F7-C0571FD035C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123826</xdr:rowOff>
    </xdr:to>
    <xdr:pic>
      <xdr:nvPicPr>
        <xdr:cNvPr id="6" name="図 5" descr="木の成長過程のイラスト7">
          <a:extLst>
            <a:ext uri="{FF2B5EF4-FFF2-40B4-BE49-F238E27FC236}">
              <a16:creationId xmlns:a16="http://schemas.microsoft.com/office/drawing/2014/main" id="{2895381C-48FB-4CF5-9048-66056F024AE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352425</xdr:colOff>
      <xdr:row>59</xdr:row>
      <xdr:rowOff>171450</xdr:rowOff>
    </xdr:from>
    <xdr:to>
      <xdr:col>15</xdr:col>
      <xdr:colOff>76200</xdr:colOff>
      <xdr:row>60</xdr:row>
      <xdr:rowOff>76200</xdr:rowOff>
    </xdr:to>
    <xdr:sp macro="" textlink="">
      <xdr:nvSpPr>
        <xdr:cNvPr id="7" name="正方形/長方形 6">
          <a:extLst>
            <a:ext uri="{FF2B5EF4-FFF2-40B4-BE49-F238E27FC236}">
              <a16:creationId xmlns:a16="http://schemas.microsoft.com/office/drawing/2014/main" id="{A1882B6C-9120-482B-B0FD-29DBC2CC01D7}"/>
            </a:ext>
          </a:extLst>
        </xdr:cNvPr>
        <xdr:cNvSpPr/>
      </xdr:nvSpPr>
      <xdr:spPr>
        <a:xfrm>
          <a:off x="3190875" y="111823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A8CEE80A-8F30-4FD4-B584-17AFD50B08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849F6FA8-894F-46D5-B415-41787F7D1F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0C2145AF-994F-4ED4-B109-1ECB2CBD9F7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7736F447-0F46-4D28-8A19-02BCA6FA41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123826</xdr:rowOff>
    </xdr:to>
    <xdr:pic>
      <xdr:nvPicPr>
        <xdr:cNvPr id="6" name="図 5" descr="木の成長過程のイラスト7">
          <a:extLst>
            <a:ext uri="{FF2B5EF4-FFF2-40B4-BE49-F238E27FC236}">
              <a16:creationId xmlns:a16="http://schemas.microsoft.com/office/drawing/2014/main" id="{0884F98C-5512-46AB-8870-087A81409D5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190500</xdr:colOff>
      <xdr:row>55</xdr:row>
      <xdr:rowOff>9525</xdr:rowOff>
    </xdr:from>
    <xdr:to>
      <xdr:col>15</xdr:col>
      <xdr:colOff>419100</xdr:colOff>
      <xdr:row>55</xdr:row>
      <xdr:rowOff>152400</xdr:rowOff>
    </xdr:to>
    <xdr:sp macro="" textlink="">
      <xdr:nvSpPr>
        <xdr:cNvPr id="7" name="正方形/長方形 6">
          <a:extLst>
            <a:ext uri="{FF2B5EF4-FFF2-40B4-BE49-F238E27FC236}">
              <a16:creationId xmlns:a16="http://schemas.microsoft.com/office/drawing/2014/main" id="{77C3608F-E2D6-438F-869A-2FD69B0F3E1A}"/>
            </a:ext>
          </a:extLst>
        </xdr:cNvPr>
        <xdr:cNvSpPr/>
      </xdr:nvSpPr>
      <xdr:spPr>
        <a:xfrm>
          <a:off x="3533775" y="101250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075DA3A5-DE8C-452C-8327-6214890E7C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6E8895B7-4622-44FE-9550-A812E3670A7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1E2E43CD-FAB1-4507-B2B7-FDD39EBD6EC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B6ED916E-4D6E-4EEB-A3AF-2D1FD768721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123826</xdr:rowOff>
    </xdr:to>
    <xdr:pic>
      <xdr:nvPicPr>
        <xdr:cNvPr id="6" name="図 5" descr="木の成長過程のイラスト7">
          <a:extLst>
            <a:ext uri="{FF2B5EF4-FFF2-40B4-BE49-F238E27FC236}">
              <a16:creationId xmlns:a16="http://schemas.microsoft.com/office/drawing/2014/main" id="{00902499-9D15-45EE-B880-04060137083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190500</xdr:colOff>
      <xdr:row>59</xdr:row>
      <xdr:rowOff>219075</xdr:rowOff>
    </xdr:from>
    <xdr:to>
      <xdr:col>15</xdr:col>
      <xdr:colOff>419100</xdr:colOff>
      <xdr:row>60</xdr:row>
      <xdr:rowOff>123825</xdr:rowOff>
    </xdr:to>
    <xdr:sp macro="" textlink="">
      <xdr:nvSpPr>
        <xdr:cNvPr id="7" name="正方形/長方形 6">
          <a:extLst>
            <a:ext uri="{FF2B5EF4-FFF2-40B4-BE49-F238E27FC236}">
              <a16:creationId xmlns:a16="http://schemas.microsoft.com/office/drawing/2014/main" id="{6509E8C6-B6DF-466A-95FD-2FF323F4BF40}"/>
            </a:ext>
          </a:extLst>
        </xdr:cNvPr>
        <xdr:cNvSpPr/>
      </xdr:nvSpPr>
      <xdr:spPr>
        <a:xfrm>
          <a:off x="3533775" y="112299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E0667BD4-33D6-42F5-A60F-72A2978C5A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63CE6E5B-C18F-4EA0-B837-C68E0A094B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0D6E2C03-03CA-4AF7-8B7E-A06476941DE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27C29B7A-F46A-4DAA-8F2C-9370634A037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123826</xdr:rowOff>
    </xdr:to>
    <xdr:pic>
      <xdr:nvPicPr>
        <xdr:cNvPr id="6" name="図 5" descr="木の成長過程のイラスト7">
          <a:extLst>
            <a:ext uri="{FF2B5EF4-FFF2-40B4-BE49-F238E27FC236}">
              <a16:creationId xmlns:a16="http://schemas.microsoft.com/office/drawing/2014/main" id="{D82C40DB-3743-4F8B-A04A-DB839AF7A35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200025</xdr:colOff>
      <xdr:row>55</xdr:row>
      <xdr:rowOff>28575</xdr:rowOff>
    </xdr:from>
    <xdr:to>
      <xdr:col>15</xdr:col>
      <xdr:colOff>428625</xdr:colOff>
      <xdr:row>55</xdr:row>
      <xdr:rowOff>171450</xdr:rowOff>
    </xdr:to>
    <xdr:sp macro="" textlink="">
      <xdr:nvSpPr>
        <xdr:cNvPr id="7" name="正方形/長方形 6">
          <a:extLst>
            <a:ext uri="{FF2B5EF4-FFF2-40B4-BE49-F238E27FC236}">
              <a16:creationId xmlns:a16="http://schemas.microsoft.com/office/drawing/2014/main" id="{52D67955-5D20-4445-AF9D-1B0412B94BC7}"/>
            </a:ext>
          </a:extLst>
        </xdr:cNvPr>
        <xdr:cNvSpPr/>
      </xdr:nvSpPr>
      <xdr:spPr>
        <a:xfrm>
          <a:off x="3543300" y="102679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35811B5B-8593-4870-980E-89EF4A3CBF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80D872E0-1E83-42E6-830D-AF93F6A11B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0A714457-6C24-4E07-B05D-149D8F8BC57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9E7F0FC3-EB90-4CF4-A7AE-64780C0DFAE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2773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48</xdr:row>
      <xdr:rowOff>85726</xdr:rowOff>
    </xdr:to>
    <xdr:pic>
      <xdr:nvPicPr>
        <xdr:cNvPr id="6" name="図 5" descr="木の成長過程のイラスト7">
          <a:extLst>
            <a:ext uri="{FF2B5EF4-FFF2-40B4-BE49-F238E27FC236}">
              <a16:creationId xmlns:a16="http://schemas.microsoft.com/office/drawing/2014/main" id="{34F73B62-6F5A-4DA5-B64C-84B2DFDABC3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434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390525</xdr:colOff>
      <xdr:row>60</xdr:row>
      <xdr:rowOff>47625</xdr:rowOff>
    </xdr:from>
    <xdr:to>
      <xdr:col>15</xdr:col>
      <xdr:colOff>114300</xdr:colOff>
      <xdr:row>60</xdr:row>
      <xdr:rowOff>190500</xdr:rowOff>
    </xdr:to>
    <xdr:sp macro="" textlink="">
      <xdr:nvSpPr>
        <xdr:cNvPr id="7" name="正方形/長方形 6">
          <a:extLst>
            <a:ext uri="{FF2B5EF4-FFF2-40B4-BE49-F238E27FC236}">
              <a16:creationId xmlns:a16="http://schemas.microsoft.com/office/drawing/2014/main" id="{E877D89B-6D20-4A38-AA61-44EE87B8CF22}"/>
            </a:ext>
          </a:extLst>
        </xdr:cNvPr>
        <xdr:cNvSpPr/>
      </xdr:nvSpPr>
      <xdr:spPr>
        <a:xfrm>
          <a:off x="3228975" y="116967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29F5071A-BD7C-43D5-854B-B5798C728C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D43BFE11-D7EB-48BD-9AA5-2C17813A22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5631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A2E203A5-EEFD-4C43-91C5-D9B586FF895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FE01ACEA-2672-4C46-B9F8-D0AD28A354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55357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48</xdr:row>
      <xdr:rowOff>85726</xdr:rowOff>
    </xdr:to>
    <xdr:pic>
      <xdr:nvPicPr>
        <xdr:cNvPr id="6" name="図 5" descr="木の成長過程のイラスト7">
          <a:extLst>
            <a:ext uri="{FF2B5EF4-FFF2-40B4-BE49-F238E27FC236}">
              <a16:creationId xmlns:a16="http://schemas.microsoft.com/office/drawing/2014/main" id="{60F54F42-BF45-4A13-9C1C-29DBC2611BB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434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390525</xdr:colOff>
      <xdr:row>60</xdr:row>
      <xdr:rowOff>47625</xdr:rowOff>
    </xdr:from>
    <xdr:to>
      <xdr:col>15</xdr:col>
      <xdr:colOff>114300</xdr:colOff>
      <xdr:row>60</xdr:row>
      <xdr:rowOff>190500</xdr:rowOff>
    </xdr:to>
    <xdr:sp macro="" textlink="">
      <xdr:nvSpPr>
        <xdr:cNvPr id="7" name="正方形/長方形 6">
          <a:extLst>
            <a:ext uri="{FF2B5EF4-FFF2-40B4-BE49-F238E27FC236}">
              <a16:creationId xmlns:a16="http://schemas.microsoft.com/office/drawing/2014/main" id="{B48D3B41-2994-4827-8AAC-108ACD8A7F44}"/>
            </a:ext>
          </a:extLst>
        </xdr:cNvPr>
        <xdr:cNvSpPr/>
      </xdr:nvSpPr>
      <xdr:spPr>
        <a:xfrm>
          <a:off x="3228975" y="116967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5ACA3816-7C29-4D4F-B93F-1E51A95EA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AD0D6467-1EC3-4B4E-AD8C-4A1F21E974D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9345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4CF28828-BA86-41D3-A90F-C21DDDBD491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15F24771-6F83-4047-88F8-1502FD57E94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9250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48</xdr:row>
      <xdr:rowOff>85726</xdr:rowOff>
    </xdr:to>
    <xdr:pic>
      <xdr:nvPicPr>
        <xdr:cNvPr id="6" name="図 5" descr="木の成長過程のイラスト7">
          <a:extLst>
            <a:ext uri="{FF2B5EF4-FFF2-40B4-BE49-F238E27FC236}">
              <a16:creationId xmlns:a16="http://schemas.microsoft.com/office/drawing/2014/main" id="{50F2DCEB-7AEC-4ABE-A794-93F332425D7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92148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180975</xdr:colOff>
      <xdr:row>61</xdr:row>
      <xdr:rowOff>114300</xdr:rowOff>
    </xdr:from>
    <xdr:to>
      <xdr:col>14</xdr:col>
      <xdr:colOff>409575</xdr:colOff>
      <xdr:row>62</xdr:row>
      <xdr:rowOff>19050</xdr:rowOff>
    </xdr:to>
    <xdr:sp macro="" textlink="">
      <xdr:nvSpPr>
        <xdr:cNvPr id="7" name="正方形/長方形 6">
          <a:extLst>
            <a:ext uri="{FF2B5EF4-FFF2-40B4-BE49-F238E27FC236}">
              <a16:creationId xmlns:a16="http://schemas.microsoft.com/office/drawing/2014/main" id="{E1E1F585-1BC3-4FCF-93D1-B91D1279FB16}"/>
            </a:ext>
          </a:extLst>
        </xdr:cNvPr>
        <xdr:cNvSpPr/>
      </xdr:nvSpPr>
      <xdr:spPr>
        <a:xfrm>
          <a:off x="3019425" y="119729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133350</xdr:colOff>
      <xdr:row>0</xdr:row>
      <xdr:rowOff>9525</xdr:rowOff>
    </xdr:from>
    <xdr:to>
      <xdr:col>10</xdr:col>
      <xdr:colOff>151234</xdr:colOff>
      <xdr:row>2</xdr:row>
      <xdr:rowOff>0</xdr:rowOff>
    </xdr:to>
    <xdr:pic>
      <xdr:nvPicPr>
        <xdr:cNvPr id="8" name="図 7" descr="豪華な門松のイラスト">
          <a:extLst>
            <a:ext uri="{FF2B5EF4-FFF2-40B4-BE49-F238E27FC236}">
              <a16:creationId xmlns:a16="http://schemas.microsoft.com/office/drawing/2014/main" id="{87F27E06-09C1-4301-8088-873BD3F426A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24350" y="9525"/>
          <a:ext cx="465559"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76197</xdr:rowOff>
    </xdr:to>
    <xdr:pic>
      <xdr:nvPicPr>
        <xdr:cNvPr id="2" name="図 1" descr="æ¨ã®æé·éç¨ã®ã¤ã©ã¹ã4">
          <a:extLst>
            <a:ext uri="{FF2B5EF4-FFF2-40B4-BE49-F238E27FC236}">
              <a16:creationId xmlns:a16="http://schemas.microsoft.com/office/drawing/2014/main" id="{A748B552-FDAF-44D3-A0B6-84613B1031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9902B352-7F50-4760-B7D6-ED491B8F9F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249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5B5B2AD6-90A7-48BC-AEBD-703126B1C63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066FEA15-827D-4983-B4EB-3E599732382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154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7C0C8A1C-F96B-4F8C-843E-78F3CCC8FFF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672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123825</xdr:colOff>
      <xdr:row>58</xdr:row>
      <xdr:rowOff>142875</xdr:rowOff>
    </xdr:from>
    <xdr:to>
      <xdr:col>8</xdr:col>
      <xdr:colOff>323850</xdr:colOff>
      <xdr:row>59</xdr:row>
      <xdr:rowOff>47625</xdr:rowOff>
    </xdr:to>
    <xdr:sp macro="" textlink="">
      <xdr:nvSpPr>
        <xdr:cNvPr id="7" name="正方形/長方形 6">
          <a:extLst>
            <a:ext uri="{FF2B5EF4-FFF2-40B4-BE49-F238E27FC236}">
              <a16:creationId xmlns:a16="http://schemas.microsoft.com/office/drawing/2014/main" id="{16A8E7DD-8978-4BBC-8DBF-2B953DEEEFF4}"/>
            </a:ext>
          </a:extLst>
        </xdr:cNvPr>
        <xdr:cNvSpPr/>
      </xdr:nvSpPr>
      <xdr:spPr>
        <a:xfrm>
          <a:off x="123825" y="112014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796ECA19-A4AC-4F55-9BF2-DC2EE28955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05CFF1BA-A424-402D-8ADA-C0C82DD9E5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5345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81450CA2-EB55-4211-8C0A-0903396D61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D8CC6E55-2D2A-49CC-B3D0-D738821AEA7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52499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48</xdr:row>
      <xdr:rowOff>209551</xdr:rowOff>
    </xdr:to>
    <xdr:pic>
      <xdr:nvPicPr>
        <xdr:cNvPr id="6" name="図 5" descr="木の成長過程のイラスト7">
          <a:extLst>
            <a:ext uri="{FF2B5EF4-FFF2-40B4-BE49-F238E27FC236}">
              <a16:creationId xmlns:a16="http://schemas.microsoft.com/office/drawing/2014/main" id="{4896BC95-CC44-434E-8480-A9A9B2601B6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148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152400</xdr:colOff>
      <xdr:row>59</xdr:row>
      <xdr:rowOff>0</xdr:rowOff>
    </xdr:from>
    <xdr:to>
      <xdr:col>15</xdr:col>
      <xdr:colOff>381000</xdr:colOff>
      <xdr:row>59</xdr:row>
      <xdr:rowOff>142875</xdr:rowOff>
    </xdr:to>
    <xdr:sp macro="" textlink="">
      <xdr:nvSpPr>
        <xdr:cNvPr id="7" name="正方形/長方形 6">
          <a:extLst>
            <a:ext uri="{FF2B5EF4-FFF2-40B4-BE49-F238E27FC236}">
              <a16:creationId xmlns:a16="http://schemas.microsoft.com/office/drawing/2014/main" id="{BB7F696A-8F17-4CA5-8031-D51FA748C1D5}"/>
            </a:ext>
          </a:extLst>
        </xdr:cNvPr>
        <xdr:cNvSpPr/>
      </xdr:nvSpPr>
      <xdr:spPr>
        <a:xfrm>
          <a:off x="3495675" y="113823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E62CB9C3-CFA2-4D13-93EC-5DBCF20B39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FED3EEFE-3188-43D3-AD3A-27BD265B931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4107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5DFE8C74-2B85-407A-ABF2-62110FB8DC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81BF0DA6-2AE8-4DEB-9AB3-E85B7AC4A74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40117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48</xdr:row>
      <xdr:rowOff>209551</xdr:rowOff>
    </xdr:to>
    <xdr:pic>
      <xdr:nvPicPr>
        <xdr:cNvPr id="6" name="図 5" descr="木の成長過程のイラスト7">
          <a:extLst>
            <a:ext uri="{FF2B5EF4-FFF2-40B4-BE49-F238E27FC236}">
              <a16:creationId xmlns:a16="http://schemas.microsoft.com/office/drawing/2014/main" id="{AA9479AD-0A8E-4D49-A3EE-96D5BAF71F4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148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152400</xdr:colOff>
      <xdr:row>59</xdr:row>
      <xdr:rowOff>0</xdr:rowOff>
    </xdr:from>
    <xdr:to>
      <xdr:col>15</xdr:col>
      <xdr:colOff>381000</xdr:colOff>
      <xdr:row>59</xdr:row>
      <xdr:rowOff>142875</xdr:rowOff>
    </xdr:to>
    <xdr:sp macro="" textlink="">
      <xdr:nvSpPr>
        <xdr:cNvPr id="7" name="正方形/長方形 6">
          <a:extLst>
            <a:ext uri="{FF2B5EF4-FFF2-40B4-BE49-F238E27FC236}">
              <a16:creationId xmlns:a16="http://schemas.microsoft.com/office/drawing/2014/main" id="{1F13795E-392C-4B07-BF02-9820CF1C411D}"/>
            </a:ext>
          </a:extLst>
        </xdr:cNvPr>
        <xdr:cNvSpPr/>
      </xdr:nvSpPr>
      <xdr:spPr>
        <a:xfrm>
          <a:off x="3495675" y="112585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16B64523-15FD-4BA1-A6F9-35440F3EAE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F351101C-B141-415F-8B67-C80E97FBE2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DA631C75-183D-4E56-BB9A-06E9328F4F6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A5E31AF3-1504-46F2-92F6-3E92E4980FB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535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48</xdr:row>
      <xdr:rowOff>209551</xdr:rowOff>
    </xdr:to>
    <xdr:pic>
      <xdr:nvPicPr>
        <xdr:cNvPr id="6" name="図 5" descr="木の成長過程のイラスト7">
          <a:extLst>
            <a:ext uri="{FF2B5EF4-FFF2-40B4-BE49-F238E27FC236}">
              <a16:creationId xmlns:a16="http://schemas.microsoft.com/office/drawing/2014/main" id="{7E411D8D-83C2-472F-881A-4DE628E15FF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672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152400</xdr:colOff>
      <xdr:row>59</xdr:row>
      <xdr:rowOff>0</xdr:rowOff>
    </xdr:from>
    <xdr:to>
      <xdr:col>15</xdr:col>
      <xdr:colOff>381000</xdr:colOff>
      <xdr:row>59</xdr:row>
      <xdr:rowOff>142875</xdr:rowOff>
    </xdr:to>
    <xdr:sp macro="" textlink="">
      <xdr:nvSpPr>
        <xdr:cNvPr id="7" name="正方形/長方形 6">
          <a:extLst>
            <a:ext uri="{FF2B5EF4-FFF2-40B4-BE49-F238E27FC236}">
              <a16:creationId xmlns:a16="http://schemas.microsoft.com/office/drawing/2014/main" id="{96B55D12-0B77-4B61-8E68-A5FFF4D3C09F}"/>
            </a:ext>
          </a:extLst>
        </xdr:cNvPr>
        <xdr:cNvSpPr/>
      </xdr:nvSpPr>
      <xdr:spPr>
        <a:xfrm>
          <a:off x="3495675" y="112109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9522</xdr:rowOff>
    </xdr:to>
    <xdr:pic>
      <xdr:nvPicPr>
        <xdr:cNvPr id="2" name="図 1" descr="æ¨ã®æé·éç¨ã®ã¤ã©ã¹ã4">
          <a:extLst>
            <a:ext uri="{FF2B5EF4-FFF2-40B4-BE49-F238E27FC236}">
              <a16:creationId xmlns:a16="http://schemas.microsoft.com/office/drawing/2014/main" id="{DFAD5191-67B3-4186-8FA9-45A0A924EE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59A3D7DE-17ED-493E-8856-ACDE78FC6D4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F6D44C94-E19F-403F-89B3-9EC057552F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7637DA0D-E7D4-4FC5-B58A-26B22EA13C7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535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48</xdr:row>
      <xdr:rowOff>209551</xdr:rowOff>
    </xdr:to>
    <xdr:pic>
      <xdr:nvPicPr>
        <xdr:cNvPr id="6" name="図 5" descr="木の成長過程のイラスト7">
          <a:extLst>
            <a:ext uri="{FF2B5EF4-FFF2-40B4-BE49-F238E27FC236}">
              <a16:creationId xmlns:a16="http://schemas.microsoft.com/office/drawing/2014/main" id="{5C006C65-C49D-4DBB-A270-EDF9DDC0A1B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672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152400</xdr:colOff>
      <xdr:row>59</xdr:row>
      <xdr:rowOff>0</xdr:rowOff>
    </xdr:from>
    <xdr:to>
      <xdr:col>15</xdr:col>
      <xdr:colOff>381000</xdr:colOff>
      <xdr:row>59</xdr:row>
      <xdr:rowOff>142875</xdr:rowOff>
    </xdr:to>
    <xdr:sp macro="" textlink="">
      <xdr:nvSpPr>
        <xdr:cNvPr id="7" name="正方形/長方形 6">
          <a:extLst>
            <a:ext uri="{FF2B5EF4-FFF2-40B4-BE49-F238E27FC236}">
              <a16:creationId xmlns:a16="http://schemas.microsoft.com/office/drawing/2014/main" id="{C31FD7B6-3A88-45B7-B8C9-7C7B00E39076}"/>
            </a:ext>
          </a:extLst>
        </xdr:cNvPr>
        <xdr:cNvSpPr/>
      </xdr:nvSpPr>
      <xdr:spPr>
        <a:xfrm>
          <a:off x="3495675" y="112109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15E24858-F1BD-4B2C-9E20-3FCF5D8052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47625</xdr:rowOff>
    </xdr:to>
    <xdr:pic>
      <xdr:nvPicPr>
        <xdr:cNvPr id="3" name="図 2" descr="木の成長過程のイラスト2">
          <a:extLst>
            <a:ext uri="{FF2B5EF4-FFF2-40B4-BE49-F238E27FC236}">
              <a16:creationId xmlns:a16="http://schemas.microsoft.com/office/drawing/2014/main" id="{3C5333B6-629D-416B-B40E-FC45C0724E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581024</xdr:colOff>
      <xdr:row>44</xdr:row>
      <xdr:rowOff>128584</xdr:rowOff>
    </xdr:from>
    <xdr:to>
      <xdr:col>18</xdr:col>
      <xdr:colOff>233361</xdr:colOff>
      <xdr:row>45</xdr:row>
      <xdr:rowOff>171446</xdr:rowOff>
    </xdr:to>
    <xdr:pic>
      <xdr:nvPicPr>
        <xdr:cNvPr id="4" name="図 3" descr="木の成長過程のイラスト3">
          <a:extLst>
            <a:ext uri="{FF2B5EF4-FFF2-40B4-BE49-F238E27FC236}">
              <a16:creationId xmlns:a16="http://schemas.microsoft.com/office/drawing/2014/main" id="{BBAEE987-4863-44CE-B1DE-EFB41C3CCFD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63024" y="83391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14286</xdr:rowOff>
    </xdr:to>
    <xdr:pic>
      <xdr:nvPicPr>
        <xdr:cNvPr id="5" name="図 4" descr="木の成長過程のイラスト5">
          <a:extLst>
            <a:ext uri="{FF2B5EF4-FFF2-40B4-BE49-F238E27FC236}">
              <a16:creationId xmlns:a16="http://schemas.microsoft.com/office/drawing/2014/main" id="{32B0C212-D0ED-43DE-B5F8-AFDC19711A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3535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180976</xdr:colOff>
      <xdr:row>49</xdr:row>
      <xdr:rowOff>156607</xdr:rowOff>
    </xdr:from>
    <xdr:to>
      <xdr:col>17</xdr:col>
      <xdr:colOff>600534</xdr:colOff>
      <xdr:row>54</xdr:row>
      <xdr:rowOff>104776</xdr:rowOff>
    </xdr:to>
    <xdr:pic>
      <xdr:nvPicPr>
        <xdr:cNvPr id="6" name="図 5" descr="木の成長過程のイラスト7">
          <a:extLst>
            <a:ext uri="{FF2B5EF4-FFF2-40B4-BE49-F238E27FC236}">
              <a16:creationId xmlns:a16="http://schemas.microsoft.com/office/drawing/2014/main" id="{FC914551-F080-47D9-A008-BF02C6AA8D0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62976" y="96530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171450</xdr:colOff>
      <xdr:row>59</xdr:row>
      <xdr:rowOff>76200</xdr:rowOff>
    </xdr:from>
    <xdr:to>
      <xdr:col>14</xdr:col>
      <xdr:colOff>419100</xdr:colOff>
      <xdr:row>59</xdr:row>
      <xdr:rowOff>200026</xdr:rowOff>
    </xdr:to>
    <xdr:sp macro="" textlink="">
      <xdr:nvSpPr>
        <xdr:cNvPr id="7" name="正方形/長方形 6">
          <a:extLst>
            <a:ext uri="{FF2B5EF4-FFF2-40B4-BE49-F238E27FC236}">
              <a16:creationId xmlns:a16="http://schemas.microsoft.com/office/drawing/2014/main" id="{E2A25B35-AA1B-4721-9111-04FA7784F539}"/>
            </a:ext>
          </a:extLst>
        </xdr:cNvPr>
        <xdr:cNvSpPr/>
      </xdr:nvSpPr>
      <xdr:spPr>
        <a:xfrm>
          <a:off x="3009900" y="11344275"/>
          <a:ext cx="4067175" cy="1238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76197</xdr:rowOff>
    </xdr:to>
    <xdr:pic>
      <xdr:nvPicPr>
        <xdr:cNvPr id="2" name="図 1" descr="æ¨ã®æé·éç¨ã®ã¤ã©ã¹ã4">
          <a:extLst>
            <a:ext uri="{FF2B5EF4-FFF2-40B4-BE49-F238E27FC236}">
              <a16:creationId xmlns:a16="http://schemas.microsoft.com/office/drawing/2014/main" id="{C5D0A175-B723-404B-BF9B-1C27CA0956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2D35719D-9B97-4EC6-A0A1-690DB75D98B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583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E6B16E98-C7A4-4383-BD34-843139236D6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48729D33-8F17-4648-8B64-2FC1B1B391F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24877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49</xdr:row>
      <xdr:rowOff>66676</xdr:rowOff>
    </xdr:to>
    <xdr:pic>
      <xdr:nvPicPr>
        <xdr:cNvPr id="6" name="図 5" descr="木の成長過程のイラスト7">
          <a:extLst>
            <a:ext uri="{FF2B5EF4-FFF2-40B4-BE49-F238E27FC236}">
              <a16:creationId xmlns:a16="http://schemas.microsoft.com/office/drawing/2014/main" id="{068F4803-E168-4782-BB49-35DF4BBC599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005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180975</xdr:colOff>
      <xdr:row>59</xdr:row>
      <xdr:rowOff>28575</xdr:rowOff>
    </xdr:from>
    <xdr:to>
      <xdr:col>14</xdr:col>
      <xdr:colOff>409575</xdr:colOff>
      <xdr:row>59</xdr:row>
      <xdr:rowOff>171450</xdr:rowOff>
    </xdr:to>
    <xdr:sp macro="" textlink="">
      <xdr:nvSpPr>
        <xdr:cNvPr id="7" name="正方形/長方形 6">
          <a:extLst>
            <a:ext uri="{FF2B5EF4-FFF2-40B4-BE49-F238E27FC236}">
              <a16:creationId xmlns:a16="http://schemas.microsoft.com/office/drawing/2014/main" id="{6DA71BFB-E7EC-4348-B68A-A55F712E3A0A}"/>
            </a:ext>
          </a:extLst>
        </xdr:cNvPr>
        <xdr:cNvSpPr/>
      </xdr:nvSpPr>
      <xdr:spPr>
        <a:xfrm>
          <a:off x="3019425" y="110775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76197</xdr:rowOff>
    </xdr:to>
    <xdr:pic>
      <xdr:nvPicPr>
        <xdr:cNvPr id="2" name="図 1" descr="æ¨ã®æé·éç¨ã®ã¤ã©ã¹ã4">
          <a:extLst>
            <a:ext uri="{FF2B5EF4-FFF2-40B4-BE49-F238E27FC236}">
              <a16:creationId xmlns:a16="http://schemas.microsoft.com/office/drawing/2014/main" id="{DEA55483-E56D-471F-8407-25078E2B2C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18109DC3-E7C1-4140-ACCC-AD6F12CD48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583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981A12C8-57EA-4739-9DFC-12F99A61CEA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78EF7916-E51E-4899-8ABA-A7ED1FEAEE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24877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09AAEDA3-9C73-4666-AF27-7E0393E03D1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005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180975</xdr:colOff>
      <xdr:row>59</xdr:row>
      <xdr:rowOff>28575</xdr:rowOff>
    </xdr:from>
    <xdr:to>
      <xdr:col>14</xdr:col>
      <xdr:colOff>409575</xdr:colOff>
      <xdr:row>59</xdr:row>
      <xdr:rowOff>171450</xdr:rowOff>
    </xdr:to>
    <xdr:sp macro="" textlink="">
      <xdr:nvSpPr>
        <xdr:cNvPr id="7" name="正方形/長方形 6">
          <a:extLst>
            <a:ext uri="{FF2B5EF4-FFF2-40B4-BE49-F238E27FC236}">
              <a16:creationId xmlns:a16="http://schemas.microsoft.com/office/drawing/2014/main" id="{0649D01C-493C-421B-A6EB-2E669949231C}"/>
            </a:ext>
          </a:extLst>
        </xdr:cNvPr>
        <xdr:cNvSpPr/>
      </xdr:nvSpPr>
      <xdr:spPr>
        <a:xfrm>
          <a:off x="3019425" y="110775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750D9A63-37F4-425B-9385-E0EE6F7661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200A1D72-7D0C-4534-B314-6C25ED7F85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440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559818A5-F03B-4A79-ABA1-E311BAAE915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38753567-1AF6-43D0-BCC3-6D1D2B91869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3447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8B5AF705-CE3E-487A-AC9B-CDFA24451A1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0053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180975</xdr:colOff>
      <xdr:row>59</xdr:row>
      <xdr:rowOff>85725</xdr:rowOff>
    </xdr:from>
    <xdr:to>
      <xdr:col>15</xdr:col>
      <xdr:colOff>409575</xdr:colOff>
      <xdr:row>59</xdr:row>
      <xdr:rowOff>228600</xdr:rowOff>
    </xdr:to>
    <xdr:sp macro="" textlink="">
      <xdr:nvSpPr>
        <xdr:cNvPr id="7" name="正方形/長方形 6">
          <a:extLst>
            <a:ext uri="{FF2B5EF4-FFF2-40B4-BE49-F238E27FC236}">
              <a16:creationId xmlns:a16="http://schemas.microsoft.com/office/drawing/2014/main" id="{073DA289-A8C8-4088-9637-E29A9548E85B}"/>
            </a:ext>
          </a:extLst>
        </xdr:cNvPr>
        <xdr:cNvSpPr/>
      </xdr:nvSpPr>
      <xdr:spPr>
        <a:xfrm>
          <a:off x="3524250" y="111633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44</xdr:row>
      <xdr:rowOff>247647</xdr:rowOff>
    </xdr:to>
    <xdr:pic>
      <xdr:nvPicPr>
        <xdr:cNvPr id="2" name="図 1" descr="æ¨ã®æé·éç¨ã®ã¤ã©ã¹ã4">
          <a:extLst>
            <a:ext uri="{FF2B5EF4-FFF2-40B4-BE49-F238E27FC236}">
              <a16:creationId xmlns:a16="http://schemas.microsoft.com/office/drawing/2014/main" id="{A78F6983-37CE-403E-847C-09541F0732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C98BD279-5FDB-443A-8261-EB4C79F239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449F973B-98DD-4BD8-A8C0-A3713B356AA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2F942705-D440-4EA8-941E-7A2A2E7969D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2773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6CFCA0A5-FADB-4682-8213-8C806677003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434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390525</xdr:colOff>
      <xdr:row>59</xdr:row>
      <xdr:rowOff>57150</xdr:rowOff>
    </xdr:from>
    <xdr:to>
      <xdr:col>15</xdr:col>
      <xdr:colOff>114300</xdr:colOff>
      <xdr:row>59</xdr:row>
      <xdr:rowOff>200025</xdr:rowOff>
    </xdr:to>
    <xdr:sp macro="" textlink="">
      <xdr:nvSpPr>
        <xdr:cNvPr id="7" name="正方形/長方形 6">
          <a:extLst>
            <a:ext uri="{FF2B5EF4-FFF2-40B4-BE49-F238E27FC236}">
              <a16:creationId xmlns:a16="http://schemas.microsoft.com/office/drawing/2014/main" id="{5B89ADB8-3EA9-45BF-9E3F-696C18CD6B94}"/>
            </a:ext>
          </a:extLst>
        </xdr:cNvPr>
        <xdr:cNvSpPr/>
      </xdr:nvSpPr>
      <xdr:spPr>
        <a:xfrm>
          <a:off x="3228975" y="111347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16C56CAA-F878-4762-B341-34C83AB3CF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A0A177EE-31A8-4691-86F3-3168DA6506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C60198A0-6122-40FC-963C-97C6098644A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7C2A7909-C8E4-4914-9E60-22030D5C7A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277349"/>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9AB8BF69-9DAE-4F97-AB9B-03DB90964FD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843407"/>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85725</xdr:colOff>
      <xdr:row>58</xdr:row>
      <xdr:rowOff>66675</xdr:rowOff>
    </xdr:from>
    <xdr:to>
      <xdr:col>15</xdr:col>
      <xdr:colOff>314325</xdr:colOff>
      <xdr:row>58</xdr:row>
      <xdr:rowOff>209550</xdr:rowOff>
    </xdr:to>
    <xdr:sp macro="" textlink="">
      <xdr:nvSpPr>
        <xdr:cNvPr id="7" name="正方形/長方形 6">
          <a:extLst>
            <a:ext uri="{FF2B5EF4-FFF2-40B4-BE49-F238E27FC236}">
              <a16:creationId xmlns:a16="http://schemas.microsoft.com/office/drawing/2014/main" id="{7D1EAAC2-F99B-4665-90FF-2A1457D814A5}"/>
            </a:ext>
          </a:extLst>
        </xdr:cNvPr>
        <xdr:cNvSpPr/>
      </xdr:nvSpPr>
      <xdr:spPr>
        <a:xfrm>
          <a:off x="3429000" y="107823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ED261CD5-669E-4D47-9EB6-C4F0C41A4F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F63FF8F7-514D-4070-ACEF-9981A8B20E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A53CDEE7-2DA0-4127-A8BF-D45AB57EA16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70702AE4-A52D-4F7D-89AA-8C70D75BCE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871027FA-80D2-456A-A0CA-AA72A7A6195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190500</xdr:colOff>
      <xdr:row>55</xdr:row>
      <xdr:rowOff>19050</xdr:rowOff>
    </xdr:from>
    <xdr:to>
      <xdr:col>15</xdr:col>
      <xdr:colOff>419100</xdr:colOff>
      <xdr:row>55</xdr:row>
      <xdr:rowOff>161925</xdr:rowOff>
    </xdr:to>
    <xdr:sp macro="" textlink="">
      <xdr:nvSpPr>
        <xdr:cNvPr id="7" name="正方形/長方形 6">
          <a:extLst>
            <a:ext uri="{FF2B5EF4-FFF2-40B4-BE49-F238E27FC236}">
              <a16:creationId xmlns:a16="http://schemas.microsoft.com/office/drawing/2014/main" id="{5C8F991D-45B8-4119-9BB3-2368B578000E}"/>
            </a:ext>
          </a:extLst>
        </xdr:cNvPr>
        <xdr:cNvSpPr/>
      </xdr:nvSpPr>
      <xdr:spPr>
        <a:xfrm>
          <a:off x="3533775" y="1007745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106989</xdr:colOff>
      <xdr:row>43</xdr:row>
      <xdr:rowOff>95249</xdr:rowOff>
    </xdr:from>
    <xdr:to>
      <xdr:col>16</xdr:col>
      <xdr:colOff>471477</xdr:colOff>
      <xdr:row>45</xdr:row>
      <xdr:rowOff>57147</xdr:rowOff>
    </xdr:to>
    <xdr:pic>
      <xdr:nvPicPr>
        <xdr:cNvPr id="2" name="図 1" descr="æ¨ã®æé·éç¨ã®ã¤ã©ã¹ã4">
          <a:extLst>
            <a:ext uri="{FF2B5EF4-FFF2-40B4-BE49-F238E27FC236}">
              <a16:creationId xmlns:a16="http://schemas.microsoft.com/office/drawing/2014/main" id="{4A1ABF68-26DB-4C4A-B71B-93AD2EBF57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4614" y="8067674"/>
          <a:ext cx="364488" cy="390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238125</xdr:colOff>
      <xdr:row>48</xdr:row>
      <xdr:rowOff>161925</xdr:rowOff>
    </xdr:from>
    <xdr:to>
      <xdr:col>18</xdr:col>
      <xdr:colOff>542925</xdr:colOff>
      <xdr:row>50</xdr:row>
      <xdr:rowOff>104775</xdr:rowOff>
    </xdr:to>
    <xdr:pic>
      <xdr:nvPicPr>
        <xdr:cNvPr id="3" name="図 2" descr="木の成長過程のイラスト2">
          <a:extLst>
            <a:ext uri="{FF2B5EF4-FFF2-40B4-BE49-F238E27FC236}">
              <a16:creationId xmlns:a16="http://schemas.microsoft.com/office/drawing/2014/main" id="{E44E3355-8F3F-4E6C-AEFF-2E08A300FF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9163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28574</xdr:colOff>
      <xdr:row>42</xdr:row>
      <xdr:rowOff>14284</xdr:rowOff>
    </xdr:from>
    <xdr:to>
      <xdr:col>17</xdr:col>
      <xdr:colOff>366711</xdr:colOff>
      <xdr:row>43</xdr:row>
      <xdr:rowOff>171446</xdr:rowOff>
    </xdr:to>
    <xdr:pic>
      <xdr:nvPicPr>
        <xdr:cNvPr id="4" name="図 3" descr="木の成長過程のイラスト3">
          <a:extLst>
            <a:ext uri="{FF2B5EF4-FFF2-40B4-BE49-F238E27FC236}">
              <a16:creationId xmlns:a16="http://schemas.microsoft.com/office/drawing/2014/main" id="{D9B12F59-4F48-4388-9683-0300013A34E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0574" y="7805734"/>
          <a:ext cx="338137" cy="338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420657</xdr:colOff>
      <xdr:row>48</xdr:row>
      <xdr:rowOff>152399</xdr:rowOff>
    </xdr:from>
    <xdr:to>
      <xdr:col>17</xdr:col>
      <xdr:colOff>52383</xdr:colOff>
      <xdr:row>52</xdr:row>
      <xdr:rowOff>71436</xdr:rowOff>
    </xdr:to>
    <xdr:pic>
      <xdr:nvPicPr>
        <xdr:cNvPr id="5" name="図 4" descr="木の成長過程のイラスト5">
          <a:extLst>
            <a:ext uri="{FF2B5EF4-FFF2-40B4-BE49-F238E27FC236}">
              <a16:creationId xmlns:a16="http://schemas.microsoft.com/office/drawing/2014/main" id="{4C057364-8EF7-4A36-BDDB-16FF0E9619F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8282" y="9153524"/>
          <a:ext cx="346101" cy="490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47626</xdr:colOff>
      <xdr:row>46</xdr:row>
      <xdr:rowOff>137557</xdr:rowOff>
    </xdr:from>
    <xdr:to>
      <xdr:col>17</xdr:col>
      <xdr:colOff>467184</xdr:colOff>
      <xdr:row>50</xdr:row>
      <xdr:rowOff>1</xdr:rowOff>
    </xdr:to>
    <xdr:pic>
      <xdr:nvPicPr>
        <xdr:cNvPr id="6" name="図 5" descr="木の成長過程のイラスト7">
          <a:extLst>
            <a:ext uri="{FF2B5EF4-FFF2-40B4-BE49-F238E27FC236}">
              <a16:creationId xmlns:a16="http://schemas.microsoft.com/office/drawing/2014/main" id="{12601C8C-6BB0-49A5-8DB1-1EA7E327970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29626" y="8719582"/>
          <a:ext cx="419558" cy="643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104775</xdr:colOff>
      <xdr:row>60</xdr:row>
      <xdr:rowOff>85725</xdr:rowOff>
    </xdr:from>
    <xdr:to>
      <xdr:col>13</xdr:col>
      <xdr:colOff>333375</xdr:colOff>
      <xdr:row>60</xdr:row>
      <xdr:rowOff>228600</xdr:rowOff>
    </xdr:to>
    <xdr:sp macro="" textlink="">
      <xdr:nvSpPr>
        <xdr:cNvPr id="7" name="正方形/長方形 6">
          <a:extLst>
            <a:ext uri="{FF2B5EF4-FFF2-40B4-BE49-F238E27FC236}">
              <a16:creationId xmlns:a16="http://schemas.microsoft.com/office/drawing/2014/main" id="{D51A6E44-2B01-4F8E-9D82-570A19B16A2F}"/>
            </a:ext>
          </a:extLst>
        </xdr:cNvPr>
        <xdr:cNvSpPr/>
      </xdr:nvSpPr>
      <xdr:spPr>
        <a:xfrm>
          <a:off x="2438400" y="112776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9A7E3-D86E-4E08-813F-E42B0C77E531}">
  <sheetPr>
    <pageSetUpPr fitToPage="1"/>
  </sheetPr>
  <dimension ref="A1:T59"/>
  <sheetViews>
    <sheetView showGridLines="0" view="pageBreakPreview" topLeftCell="A40" zoomScaleNormal="100" zoomScaleSheetLayoutView="100" workbookViewId="0">
      <selection activeCell="A54" sqref="A54:P55"/>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1016</v>
      </c>
      <c r="F1" s="37"/>
      <c r="G1" s="2" t="s">
        <v>2</v>
      </c>
      <c r="H1" s="38"/>
      <c r="I1" s="38"/>
      <c r="J1" s="38"/>
      <c r="K1" s="40" t="s">
        <v>3</v>
      </c>
      <c r="L1" s="40"/>
      <c r="M1" s="40"/>
      <c r="N1" s="40"/>
      <c r="O1" s="40"/>
      <c r="P1" s="40"/>
    </row>
    <row r="2" spans="1:20" ht="14.25" customHeight="1" thickBot="1">
      <c r="A2" s="3"/>
      <c r="B2" s="4"/>
      <c r="C2" s="5"/>
      <c r="D2" s="41">
        <f>VLOOKUP(E1,R4:T32,2,0)</f>
        <v>44294</v>
      </c>
      <c r="E2" s="41"/>
      <c r="F2" s="41"/>
      <c r="G2" s="41"/>
      <c r="H2" s="39"/>
      <c r="I2" s="39"/>
      <c r="J2" s="39"/>
      <c r="K2" s="6"/>
      <c r="L2" s="33" t="s">
        <v>4</v>
      </c>
      <c r="M2" s="33"/>
      <c r="N2" s="33"/>
      <c r="O2" s="33"/>
      <c r="P2" s="33"/>
    </row>
    <row r="3" spans="1:20" ht="14.25" customHeight="1">
      <c r="A3" s="27" t="s">
        <v>5</v>
      </c>
      <c r="B3" s="28"/>
      <c r="C3" s="31" t="s">
        <v>6</v>
      </c>
      <c r="D3" s="31"/>
      <c r="E3" s="32">
        <v>11386</v>
      </c>
      <c r="F3" s="32"/>
      <c r="G3" s="7" t="s">
        <v>15</v>
      </c>
      <c r="H3" s="8">
        <v>118</v>
      </c>
      <c r="I3" s="9" t="s">
        <v>8</v>
      </c>
      <c r="J3" s="7"/>
      <c r="K3" s="10"/>
      <c r="L3" s="11"/>
      <c r="M3" s="33" t="s">
        <v>9</v>
      </c>
      <c r="N3" s="33"/>
      <c r="O3" s="33"/>
      <c r="P3" s="33"/>
    </row>
    <row r="4" spans="1:20" ht="14.25" customHeight="1" thickBot="1">
      <c r="A4" s="29"/>
      <c r="B4" s="30"/>
      <c r="C4" s="34" t="s">
        <v>10</v>
      </c>
      <c r="D4" s="34"/>
      <c r="E4" s="35">
        <v>16500</v>
      </c>
      <c r="F4" s="35"/>
      <c r="G4" s="12" t="s">
        <v>21</v>
      </c>
      <c r="H4" s="13">
        <v>0</v>
      </c>
      <c r="I4" s="14" t="s">
        <v>11</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11500</v>
      </c>
      <c r="D8" s="51"/>
      <c r="E8" s="51">
        <v>11000</v>
      </c>
      <c r="F8" s="51"/>
      <c r="G8" s="51">
        <v>9500</v>
      </c>
      <c r="H8" s="55"/>
      <c r="I8" s="56" t="s">
        <v>24</v>
      </c>
      <c r="J8" s="54"/>
      <c r="K8" s="51">
        <v>10500</v>
      </c>
      <c r="L8" s="51"/>
      <c r="M8" s="51">
        <v>10000</v>
      </c>
      <c r="N8" s="51"/>
      <c r="O8" s="51">
        <v>7000</v>
      </c>
      <c r="P8" s="52"/>
      <c r="R8" s="17">
        <v>1009</v>
      </c>
      <c r="S8" s="18">
        <v>44189</v>
      </c>
      <c r="T8" s="18">
        <f t="shared" si="0"/>
        <v>44204</v>
      </c>
    </row>
    <row r="9" spans="1:20" ht="14.25" customHeight="1">
      <c r="A9" s="64" t="s">
        <v>25</v>
      </c>
      <c r="B9" s="65"/>
      <c r="C9" s="57">
        <v>14000</v>
      </c>
      <c r="D9" s="57"/>
      <c r="E9" s="57">
        <v>13000</v>
      </c>
      <c r="F9" s="57"/>
      <c r="G9" s="57">
        <v>8000</v>
      </c>
      <c r="H9" s="66"/>
      <c r="I9" s="64" t="s">
        <v>25</v>
      </c>
      <c r="J9" s="65"/>
      <c r="K9" s="57">
        <v>14000</v>
      </c>
      <c r="L9" s="57"/>
      <c r="M9" s="57">
        <v>13700</v>
      </c>
      <c r="N9" s="57"/>
      <c r="O9" s="57">
        <v>13500</v>
      </c>
      <c r="P9" s="58"/>
      <c r="R9" s="17">
        <v>1010</v>
      </c>
      <c r="S9" s="19">
        <v>44204</v>
      </c>
      <c r="T9" s="18">
        <f t="shared" si="0"/>
        <v>44221</v>
      </c>
    </row>
    <row r="10" spans="1:20" ht="14.25" customHeight="1">
      <c r="A10" s="59" t="s">
        <v>26</v>
      </c>
      <c r="B10" s="60"/>
      <c r="C10" s="61">
        <v>12000</v>
      </c>
      <c r="D10" s="61"/>
      <c r="E10" s="61">
        <v>11000</v>
      </c>
      <c r="F10" s="61"/>
      <c r="G10" s="61">
        <v>6000</v>
      </c>
      <c r="H10" s="62"/>
      <c r="I10" s="59" t="s">
        <v>27</v>
      </c>
      <c r="J10" s="60"/>
      <c r="K10" s="61">
        <v>13000</v>
      </c>
      <c r="L10" s="61"/>
      <c r="M10" s="61">
        <v>12500</v>
      </c>
      <c r="N10" s="61"/>
      <c r="O10" s="61">
        <v>12000</v>
      </c>
      <c r="P10" s="63"/>
      <c r="R10" s="17">
        <v>1011</v>
      </c>
      <c r="S10" s="18">
        <v>44221</v>
      </c>
      <c r="T10" s="18">
        <f t="shared" si="0"/>
        <v>44235</v>
      </c>
    </row>
    <row r="11" spans="1:20" ht="14.25" customHeight="1">
      <c r="A11" s="64" t="s">
        <v>28</v>
      </c>
      <c r="B11" s="65"/>
      <c r="C11" s="57">
        <v>14700</v>
      </c>
      <c r="D11" s="57"/>
      <c r="E11" s="57">
        <v>14000</v>
      </c>
      <c r="F11" s="57"/>
      <c r="G11" s="57">
        <v>8000</v>
      </c>
      <c r="H11" s="66"/>
      <c r="I11" s="56" t="s">
        <v>29</v>
      </c>
      <c r="J11" s="54"/>
      <c r="K11" s="51">
        <v>18000</v>
      </c>
      <c r="L11" s="51"/>
      <c r="M11" s="51">
        <v>17500</v>
      </c>
      <c r="N11" s="51"/>
      <c r="O11" s="51">
        <v>17000</v>
      </c>
      <c r="P11" s="52"/>
      <c r="R11" s="17">
        <v>1012</v>
      </c>
      <c r="S11" s="18">
        <v>44235</v>
      </c>
      <c r="T11" s="18">
        <f t="shared" si="0"/>
        <v>44252</v>
      </c>
    </row>
    <row r="12" spans="1:20" ht="14.25" customHeight="1">
      <c r="A12" s="59" t="s">
        <v>30</v>
      </c>
      <c r="B12" s="60"/>
      <c r="C12" s="61">
        <v>13000</v>
      </c>
      <c r="D12" s="61"/>
      <c r="E12" s="61">
        <v>12700</v>
      </c>
      <c r="F12" s="61"/>
      <c r="G12" s="61">
        <v>6000</v>
      </c>
      <c r="H12" s="62"/>
      <c r="I12" s="56" t="s">
        <v>31</v>
      </c>
      <c r="J12" s="54"/>
      <c r="K12" s="51">
        <v>17000</v>
      </c>
      <c r="L12" s="51"/>
      <c r="M12" s="51">
        <v>16500</v>
      </c>
      <c r="N12" s="51"/>
      <c r="O12" s="51">
        <v>16000</v>
      </c>
      <c r="P12" s="52"/>
      <c r="R12" s="17">
        <v>1013</v>
      </c>
      <c r="S12" s="18">
        <v>44252</v>
      </c>
      <c r="T12" s="18">
        <f t="shared" si="0"/>
        <v>44263</v>
      </c>
    </row>
    <row r="13" spans="1:20" ht="14.25" customHeight="1">
      <c r="A13" s="64" t="s">
        <v>32</v>
      </c>
      <c r="B13" s="65"/>
      <c r="C13" s="57">
        <v>13700</v>
      </c>
      <c r="D13" s="57"/>
      <c r="E13" s="57">
        <v>13000</v>
      </c>
      <c r="F13" s="57"/>
      <c r="G13" s="57">
        <v>8000</v>
      </c>
      <c r="H13" s="66"/>
      <c r="I13" s="74" t="s">
        <v>33</v>
      </c>
      <c r="J13" s="75"/>
      <c r="K13" s="67">
        <v>17800</v>
      </c>
      <c r="L13" s="68"/>
      <c r="M13" s="67">
        <v>17200</v>
      </c>
      <c r="N13" s="68"/>
      <c r="O13" s="67">
        <v>16800</v>
      </c>
      <c r="P13" s="69"/>
      <c r="R13" s="17">
        <v>1014</v>
      </c>
      <c r="S13" s="18">
        <v>44263</v>
      </c>
      <c r="T13" s="18">
        <f t="shared" si="0"/>
        <v>44280</v>
      </c>
    </row>
    <row r="14" spans="1:20" ht="14.25" customHeight="1" thickBot="1">
      <c r="A14" s="59" t="s">
        <v>34</v>
      </c>
      <c r="B14" s="60"/>
      <c r="C14" s="61">
        <v>11800</v>
      </c>
      <c r="D14" s="61"/>
      <c r="E14" s="61">
        <v>10800</v>
      </c>
      <c r="F14" s="61"/>
      <c r="G14" s="61">
        <v>8000</v>
      </c>
      <c r="H14" s="62"/>
      <c r="I14" s="70" t="s">
        <v>35</v>
      </c>
      <c r="J14" s="71"/>
      <c r="K14" s="72">
        <v>18600</v>
      </c>
      <c r="L14" s="72"/>
      <c r="M14" s="72">
        <v>18300</v>
      </c>
      <c r="N14" s="72"/>
      <c r="O14" s="72">
        <v>17200</v>
      </c>
      <c r="P14" s="73"/>
      <c r="R14" s="17">
        <v>1015</v>
      </c>
      <c r="S14" s="18">
        <v>44280</v>
      </c>
      <c r="T14" s="18">
        <f t="shared" si="0"/>
        <v>44294</v>
      </c>
    </row>
    <row r="15" spans="1:20" ht="14.25" customHeight="1" thickBot="1">
      <c r="A15" s="64" t="s">
        <v>36</v>
      </c>
      <c r="B15" s="65"/>
      <c r="C15" s="57">
        <v>14250</v>
      </c>
      <c r="D15" s="57"/>
      <c r="E15" s="57">
        <v>14130</v>
      </c>
      <c r="F15" s="57"/>
      <c r="G15" s="57">
        <v>9000</v>
      </c>
      <c r="H15" s="66"/>
      <c r="I15" s="76" t="s">
        <v>37</v>
      </c>
      <c r="J15" s="77"/>
      <c r="K15" s="77"/>
      <c r="L15" s="77"/>
      <c r="M15" s="77"/>
      <c r="N15" s="77"/>
      <c r="O15" s="77"/>
      <c r="P15" s="78"/>
      <c r="R15" s="17">
        <v>1016</v>
      </c>
      <c r="S15" s="18">
        <v>44294</v>
      </c>
      <c r="T15" s="18">
        <f t="shared" si="0"/>
        <v>44312</v>
      </c>
    </row>
    <row r="16" spans="1:20" ht="14.25" customHeight="1">
      <c r="A16" s="79" t="s">
        <v>38</v>
      </c>
      <c r="B16" s="80"/>
      <c r="C16" s="81">
        <v>13200</v>
      </c>
      <c r="D16" s="81"/>
      <c r="E16" s="81">
        <v>13000</v>
      </c>
      <c r="F16" s="81"/>
      <c r="G16" s="81">
        <v>8000</v>
      </c>
      <c r="H16" s="82"/>
      <c r="I16" s="64" t="s">
        <v>39</v>
      </c>
      <c r="J16" s="65"/>
      <c r="K16" s="57">
        <v>12300</v>
      </c>
      <c r="L16" s="57"/>
      <c r="M16" s="57">
        <v>12000</v>
      </c>
      <c r="N16" s="57"/>
      <c r="O16" s="57">
        <v>9500</v>
      </c>
      <c r="P16" s="58"/>
      <c r="R16" s="17">
        <v>1017</v>
      </c>
      <c r="S16" s="18">
        <v>44312</v>
      </c>
      <c r="T16" s="18">
        <f t="shared" si="0"/>
        <v>44326</v>
      </c>
    </row>
    <row r="17" spans="1:20" ht="14.25" customHeight="1">
      <c r="A17" s="79" t="s">
        <v>40</v>
      </c>
      <c r="B17" s="80"/>
      <c r="C17" s="81">
        <v>12900</v>
      </c>
      <c r="D17" s="81"/>
      <c r="E17" s="81">
        <v>11900</v>
      </c>
      <c r="F17" s="81"/>
      <c r="G17" s="81">
        <v>6000</v>
      </c>
      <c r="H17" s="82"/>
      <c r="I17" s="83" t="s">
        <v>41</v>
      </c>
      <c r="J17" s="84"/>
      <c r="K17" s="62">
        <v>11250</v>
      </c>
      <c r="L17" s="85"/>
      <c r="M17" s="62">
        <v>11000</v>
      </c>
      <c r="N17" s="85"/>
      <c r="O17" s="62">
        <v>9500</v>
      </c>
      <c r="P17" s="86"/>
      <c r="R17" s="17">
        <v>1018</v>
      </c>
      <c r="S17" s="18">
        <v>44326</v>
      </c>
      <c r="T17" s="18">
        <f t="shared" si="0"/>
        <v>44341</v>
      </c>
    </row>
    <row r="18" spans="1:20" ht="14.25" customHeight="1" thickBot="1">
      <c r="A18" s="79" t="s">
        <v>42</v>
      </c>
      <c r="B18" s="80"/>
      <c r="C18" s="81">
        <v>11000</v>
      </c>
      <c r="D18" s="81"/>
      <c r="E18" s="81">
        <v>10000</v>
      </c>
      <c r="F18" s="81"/>
      <c r="G18" s="81">
        <v>6000</v>
      </c>
      <c r="H18" s="82"/>
      <c r="I18" s="64" t="s">
        <v>25</v>
      </c>
      <c r="J18" s="65"/>
      <c r="K18" s="57">
        <v>18200</v>
      </c>
      <c r="L18" s="57"/>
      <c r="M18" s="57">
        <v>18000</v>
      </c>
      <c r="N18" s="57"/>
      <c r="O18" s="57">
        <v>17800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17500</v>
      </c>
      <c r="L19" s="61"/>
      <c r="M19" s="61">
        <v>17200</v>
      </c>
      <c r="N19" s="61"/>
      <c r="O19" s="61">
        <v>17000</v>
      </c>
      <c r="P19" s="63"/>
      <c r="R19" s="17">
        <v>1020</v>
      </c>
      <c r="S19" s="18">
        <v>44355</v>
      </c>
      <c r="T19" s="18">
        <f t="shared" si="0"/>
        <v>44372</v>
      </c>
    </row>
    <row r="20" spans="1:20" ht="14.25" customHeight="1">
      <c r="A20" s="70" t="s">
        <v>39</v>
      </c>
      <c r="B20" s="71"/>
      <c r="C20" s="72">
        <v>12700</v>
      </c>
      <c r="D20" s="72"/>
      <c r="E20" s="72">
        <v>12500</v>
      </c>
      <c r="F20" s="72"/>
      <c r="G20" s="72">
        <v>8700</v>
      </c>
      <c r="H20" s="87"/>
      <c r="I20" s="64" t="s">
        <v>29</v>
      </c>
      <c r="J20" s="65"/>
      <c r="K20" s="57">
        <v>20700</v>
      </c>
      <c r="L20" s="57"/>
      <c r="M20" s="57">
        <v>20400</v>
      </c>
      <c r="N20" s="57"/>
      <c r="O20" s="57">
        <v>20000</v>
      </c>
      <c r="P20" s="58"/>
      <c r="R20" s="17">
        <v>1021</v>
      </c>
      <c r="S20" s="18">
        <v>44372</v>
      </c>
      <c r="T20" s="18">
        <f t="shared" si="0"/>
        <v>44385</v>
      </c>
    </row>
    <row r="21" spans="1:20" ht="14.25" customHeight="1">
      <c r="A21" s="56" t="s">
        <v>41</v>
      </c>
      <c r="B21" s="54"/>
      <c r="C21" s="51">
        <v>11200</v>
      </c>
      <c r="D21" s="51"/>
      <c r="E21" s="51">
        <v>11000</v>
      </c>
      <c r="F21" s="51"/>
      <c r="G21" s="51">
        <v>8700</v>
      </c>
      <c r="H21" s="55"/>
      <c r="I21" s="59" t="s">
        <v>45</v>
      </c>
      <c r="J21" s="60"/>
      <c r="K21" s="61">
        <v>19700</v>
      </c>
      <c r="L21" s="61"/>
      <c r="M21" s="61">
        <v>19400</v>
      </c>
      <c r="N21" s="61"/>
      <c r="O21" s="61">
        <v>19000</v>
      </c>
      <c r="P21" s="63"/>
      <c r="R21" s="17">
        <v>1022</v>
      </c>
      <c r="S21" s="18">
        <v>44385</v>
      </c>
      <c r="T21" s="18">
        <f t="shared" si="0"/>
        <v>44402</v>
      </c>
    </row>
    <row r="22" spans="1:20" ht="14.25" customHeight="1">
      <c r="A22" s="64" t="s">
        <v>46</v>
      </c>
      <c r="B22" s="65"/>
      <c r="C22" s="57">
        <v>13300</v>
      </c>
      <c r="D22" s="57"/>
      <c r="E22" s="57">
        <v>12700</v>
      </c>
      <c r="F22" s="57"/>
      <c r="G22" s="57">
        <v>7000</v>
      </c>
      <c r="H22" s="66"/>
      <c r="I22" s="64" t="s">
        <v>32</v>
      </c>
      <c r="J22" s="65"/>
      <c r="K22" s="57">
        <v>19500</v>
      </c>
      <c r="L22" s="57"/>
      <c r="M22" s="57">
        <v>19300</v>
      </c>
      <c r="N22" s="57"/>
      <c r="O22" s="57">
        <v>19000</v>
      </c>
      <c r="P22" s="58"/>
      <c r="R22" s="17">
        <v>1023</v>
      </c>
      <c r="S22" s="18">
        <v>44402</v>
      </c>
      <c r="T22" s="18">
        <f t="shared" si="0"/>
        <v>44417</v>
      </c>
    </row>
    <row r="23" spans="1:20" ht="14.25" customHeight="1">
      <c r="A23" s="59" t="s">
        <v>47</v>
      </c>
      <c r="B23" s="60"/>
      <c r="C23" s="61">
        <v>12300</v>
      </c>
      <c r="D23" s="61"/>
      <c r="E23" s="61">
        <v>10000</v>
      </c>
      <c r="F23" s="61"/>
      <c r="G23" s="61">
        <v>6500</v>
      </c>
      <c r="H23" s="62"/>
      <c r="I23" s="59" t="s">
        <v>48</v>
      </c>
      <c r="J23" s="60"/>
      <c r="K23" s="61">
        <v>18700</v>
      </c>
      <c r="L23" s="61"/>
      <c r="M23" s="61">
        <v>18400</v>
      </c>
      <c r="N23" s="61"/>
      <c r="O23" s="61">
        <v>18000</v>
      </c>
      <c r="P23" s="63"/>
      <c r="R23" s="17">
        <v>1024</v>
      </c>
      <c r="S23" s="18">
        <v>44417</v>
      </c>
      <c r="T23" s="18">
        <f t="shared" si="0"/>
        <v>44433</v>
      </c>
    </row>
    <row r="24" spans="1:20" ht="14.25" customHeight="1" thickBot="1">
      <c r="A24" s="64" t="s">
        <v>49</v>
      </c>
      <c r="B24" s="65"/>
      <c r="C24" s="57">
        <v>12340</v>
      </c>
      <c r="D24" s="57"/>
      <c r="E24" s="57">
        <v>12100</v>
      </c>
      <c r="F24" s="57"/>
      <c r="G24" s="57">
        <v>8000</v>
      </c>
      <c r="H24" s="66"/>
      <c r="I24" s="64" t="s">
        <v>35</v>
      </c>
      <c r="J24" s="65"/>
      <c r="K24" s="57">
        <v>19500</v>
      </c>
      <c r="L24" s="57"/>
      <c r="M24" s="57">
        <v>19300</v>
      </c>
      <c r="N24" s="57"/>
      <c r="O24" s="57">
        <v>19000</v>
      </c>
      <c r="P24" s="58"/>
      <c r="R24" s="17">
        <v>1025</v>
      </c>
      <c r="S24" s="18">
        <v>44433</v>
      </c>
      <c r="T24" s="18">
        <f t="shared" si="0"/>
        <v>44447</v>
      </c>
    </row>
    <row r="25" spans="1:20" ht="14.25" customHeight="1" thickBot="1">
      <c r="A25" s="59" t="s">
        <v>50</v>
      </c>
      <c r="B25" s="60"/>
      <c r="C25" s="61">
        <v>10900</v>
      </c>
      <c r="D25" s="61"/>
      <c r="E25" s="61">
        <v>10500</v>
      </c>
      <c r="F25" s="61"/>
      <c r="G25" s="61">
        <v>7000</v>
      </c>
      <c r="H25" s="62"/>
      <c r="I25" s="42" t="s">
        <v>51</v>
      </c>
      <c r="J25" s="43"/>
      <c r="K25" s="43"/>
      <c r="L25" s="43"/>
      <c r="M25" s="43"/>
      <c r="N25" s="43"/>
      <c r="O25" s="43"/>
      <c r="P25" s="88"/>
      <c r="R25" s="17">
        <v>1026</v>
      </c>
      <c r="S25" s="18">
        <v>44447</v>
      </c>
      <c r="T25" s="18">
        <f t="shared" si="0"/>
        <v>44463</v>
      </c>
    </row>
    <row r="26" spans="1:20" ht="14.25" customHeight="1">
      <c r="A26" s="64" t="s">
        <v>36</v>
      </c>
      <c r="B26" s="65"/>
      <c r="C26" s="57">
        <v>13800</v>
      </c>
      <c r="D26" s="57"/>
      <c r="E26" s="57">
        <v>12890</v>
      </c>
      <c r="F26" s="57"/>
      <c r="G26" s="57">
        <v>8000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12220</v>
      </c>
      <c r="D27" s="61"/>
      <c r="E27" s="61">
        <v>11000</v>
      </c>
      <c r="F27" s="61"/>
      <c r="G27" s="61">
        <v>6000</v>
      </c>
      <c r="H27" s="62"/>
      <c r="I27" s="74" t="s">
        <v>55</v>
      </c>
      <c r="J27" s="75"/>
      <c r="K27" s="55">
        <v>23000</v>
      </c>
      <c r="L27" s="94"/>
      <c r="M27" s="55">
        <v>22000</v>
      </c>
      <c r="N27" s="94"/>
      <c r="O27" s="55">
        <v>20000</v>
      </c>
      <c r="P27" s="95"/>
      <c r="R27" s="17">
        <v>1028</v>
      </c>
      <c r="S27" s="18">
        <v>44477</v>
      </c>
      <c r="T27" s="18">
        <f t="shared" si="0"/>
        <v>44493</v>
      </c>
    </row>
    <row r="28" spans="1:20" ht="14.25" customHeight="1">
      <c r="A28" s="56" t="s">
        <v>56</v>
      </c>
      <c r="B28" s="54"/>
      <c r="C28" s="51">
        <v>14000</v>
      </c>
      <c r="D28" s="51"/>
      <c r="E28" s="51">
        <v>13600</v>
      </c>
      <c r="F28" s="51"/>
      <c r="G28" s="51">
        <v>6000</v>
      </c>
      <c r="H28" s="55"/>
      <c r="I28" s="74" t="s">
        <v>57</v>
      </c>
      <c r="J28" s="75"/>
      <c r="K28" s="55">
        <v>20000</v>
      </c>
      <c r="L28" s="94"/>
      <c r="M28" s="55">
        <v>19000</v>
      </c>
      <c r="N28" s="94"/>
      <c r="O28" s="55">
        <v>18000</v>
      </c>
      <c r="P28" s="95"/>
      <c r="R28" s="17">
        <v>1029</v>
      </c>
      <c r="S28" s="18">
        <v>44493</v>
      </c>
      <c r="T28" s="18">
        <f t="shared" si="0"/>
        <v>44508</v>
      </c>
    </row>
    <row r="29" spans="1:20" ht="14.25" customHeight="1" thickBot="1">
      <c r="A29" s="70" t="s">
        <v>58</v>
      </c>
      <c r="B29" s="71"/>
      <c r="C29" s="72">
        <v>13500</v>
      </c>
      <c r="D29" s="72"/>
      <c r="E29" s="72">
        <v>12500</v>
      </c>
      <c r="F29" s="72"/>
      <c r="G29" s="72">
        <v>6000</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101">
        <v>20000</v>
      </c>
      <c r="D31" s="101"/>
      <c r="E31" s="101">
        <v>17000</v>
      </c>
      <c r="F31" s="101"/>
      <c r="G31" s="101">
        <v>15000</v>
      </c>
      <c r="H31" s="102"/>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57">
        <v>20000</v>
      </c>
      <c r="D32" s="57"/>
      <c r="E32" s="57">
        <v>19000</v>
      </c>
      <c r="F32" s="57"/>
      <c r="G32" s="57">
        <v>17000</v>
      </c>
      <c r="H32" s="66"/>
      <c r="I32" s="74" t="s">
        <v>63</v>
      </c>
      <c r="J32" s="75"/>
      <c r="K32" s="55" t="s">
        <v>53</v>
      </c>
      <c r="L32" s="94"/>
      <c r="M32" s="55" t="s">
        <v>53</v>
      </c>
      <c r="N32" s="94"/>
      <c r="O32" s="55" t="s">
        <v>53</v>
      </c>
      <c r="P32" s="95"/>
      <c r="R32" s="17">
        <v>1033</v>
      </c>
      <c r="S32" s="18">
        <v>44554</v>
      </c>
      <c r="T32" s="17" t="s">
        <v>64</v>
      </c>
    </row>
    <row r="33" spans="1:19" ht="14.25" customHeight="1">
      <c r="A33" s="59" t="s">
        <v>50</v>
      </c>
      <c r="B33" s="60"/>
      <c r="C33" s="61">
        <v>17000</v>
      </c>
      <c r="D33" s="61"/>
      <c r="E33" s="61">
        <v>15000</v>
      </c>
      <c r="F33" s="61"/>
      <c r="G33" s="61" t="s">
        <v>23</v>
      </c>
      <c r="H33" s="62"/>
      <c r="I33" s="74" t="s">
        <v>33</v>
      </c>
      <c r="J33" s="75"/>
      <c r="K33" s="55" t="s">
        <v>53</v>
      </c>
      <c r="L33" s="94"/>
      <c r="M33" s="55" t="s">
        <v>53</v>
      </c>
      <c r="N33" s="94"/>
      <c r="O33" s="55" t="s">
        <v>53</v>
      </c>
      <c r="P33" s="95"/>
    </row>
    <row r="34" spans="1:19" ht="14.25" customHeight="1" thickBot="1">
      <c r="A34" s="70" t="s">
        <v>35</v>
      </c>
      <c r="B34" s="71"/>
      <c r="C34" s="72">
        <v>15000</v>
      </c>
      <c r="D34" s="72"/>
      <c r="E34" s="72">
        <v>14000</v>
      </c>
      <c r="F34" s="72"/>
      <c r="G34" s="72" t="s">
        <v>23</v>
      </c>
      <c r="H34" s="87"/>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240</v>
      </c>
      <c r="F36" s="108"/>
      <c r="G36" s="108">
        <v>160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180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44312</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83</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c r="A45" s="161"/>
      <c r="B45" s="162"/>
      <c r="C45" s="162"/>
      <c r="D45" s="162"/>
      <c r="E45" s="162"/>
      <c r="F45" s="162"/>
      <c r="G45" s="162"/>
      <c r="H45" s="162"/>
      <c r="I45" s="162"/>
      <c r="J45" s="162"/>
      <c r="K45" s="162"/>
      <c r="L45" s="162"/>
      <c r="M45" s="162"/>
      <c r="N45" s="162"/>
      <c r="O45" s="162"/>
      <c r="P45" s="163"/>
    </row>
    <row r="46" spans="1:19" ht="14.25" customHeight="1">
      <c r="A46" s="164" t="s">
        <v>75</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27.75" customHeight="1">
      <c r="A48" s="128"/>
      <c r="B48" s="129"/>
      <c r="C48" s="129"/>
      <c r="D48" s="129"/>
      <c r="E48" s="129"/>
      <c r="F48" s="129"/>
      <c r="G48" s="129"/>
      <c r="H48" s="129"/>
      <c r="I48" s="129"/>
      <c r="J48" s="129"/>
      <c r="K48" s="129"/>
      <c r="L48" s="129"/>
      <c r="M48" s="129"/>
      <c r="N48" s="129"/>
      <c r="O48" s="129"/>
      <c r="P48" s="130"/>
    </row>
    <row r="49" spans="1:16" ht="14.25" customHeight="1">
      <c r="A49" s="128" t="s">
        <v>76</v>
      </c>
      <c r="B49" s="129"/>
      <c r="C49" s="129"/>
      <c r="D49" s="129"/>
      <c r="E49" s="129"/>
      <c r="F49" s="129"/>
      <c r="G49" s="129"/>
      <c r="H49" s="129"/>
      <c r="I49" s="129"/>
      <c r="J49" s="129"/>
      <c r="K49" s="129"/>
      <c r="L49" s="129"/>
      <c r="M49" s="129"/>
      <c r="N49" s="129"/>
      <c r="O49" s="129"/>
      <c r="P49" s="130"/>
    </row>
    <row r="50" spans="1:16" ht="14.25" customHeight="1">
      <c r="A50" s="128"/>
      <c r="B50" s="129"/>
      <c r="C50" s="129"/>
      <c r="D50" s="129"/>
      <c r="E50" s="129"/>
      <c r="F50" s="129"/>
      <c r="G50" s="129"/>
      <c r="H50" s="129"/>
      <c r="I50" s="129"/>
      <c r="J50" s="129"/>
      <c r="K50" s="129"/>
      <c r="L50" s="129"/>
      <c r="M50" s="129"/>
      <c r="N50" s="129"/>
      <c r="O50" s="129"/>
      <c r="P50" s="130"/>
    </row>
    <row r="51" spans="1:16" ht="14.25" customHeight="1">
      <c r="A51" s="131" t="s">
        <v>77</v>
      </c>
      <c r="B51" s="132"/>
      <c r="C51" s="132"/>
      <c r="D51" s="132"/>
      <c r="E51" s="132"/>
      <c r="F51" s="132"/>
      <c r="G51" s="132"/>
      <c r="H51" s="132"/>
      <c r="I51" s="132"/>
      <c r="J51" s="132"/>
      <c r="K51" s="132"/>
      <c r="L51" s="132"/>
      <c r="M51" s="132"/>
      <c r="N51" s="132"/>
      <c r="O51" s="132"/>
      <c r="P51" s="133"/>
    </row>
    <row r="52" spans="1:16" ht="14.25" customHeight="1">
      <c r="A52" s="131"/>
      <c r="B52" s="132"/>
      <c r="C52" s="132"/>
      <c r="D52" s="132"/>
      <c r="E52" s="132"/>
      <c r="F52" s="132"/>
      <c r="G52" s="132"/>
      <c r="H52" s="132"/>
      <c r="I52" s="132"/>
      <c r="J52" s="132"/>
      <c r="K52" s="132"/>
      <c r="L52" s="132"/>
      <c r="M52" s="132"/>
      <c r="N52" s="132"/>
      <c r="O52" s="132"/>
      <c r="P52" s="133"/>
    </row>
    <row r="53" spans="1:16" ht="2.25" customHeight="1">
      <c r="A53" s="134"/>
      <c r="B53" s="135"/>
      <c r="C53" s="135"/>
      <c r="D53" s="135"/>
      <c r="E53" s="135"/>
      <c r="F53" s="135"/>
      <c r="G53" s="135"/>
      <c r="H53" s="135"/>
      <c r="I53" s="135"/>
      <c r="J53" s="135"/>
      <c r="K53" s="135"/>
      <c r="L53" s="135"/>
      <c r="M53" s="135"/>
      <c r="N53" s="135"/>
      <c r="O53" s="135"/>
      <c r="P53" s="136"/>
    </row>
    <row r="54" spans="1:16" ht="12" customHeight="1">
      <c r="A54" s="137" t="s">
        <v>78</v>
      </c>
      <c r="B54" s="138"/>
      <c r="C54" s="138"/>
      <c r="D54" s="138"/>
      <c r="E54" s="138"/>
      <c r="F54" s="138"/>
      <c r="G54" s="138"/>
      <c r="H54" s="138"/>
      <c r="I54" s="138"/>
      <c r="J54" s="138"/>
      <c r="K54" s="138"/>
      <c r="L54" s="138"/>
      <c r="M54" s="138"/>
      <c r="N54" s="138"/>
      <c r="O54" s="138"/>
      <c r="P54" s="139"/>
    </row>
    <row r="55" spans="1:16" ht="12" customHeight="1">
      <c r="A55" s="140"/>
      <c r="B55" s="141"/>
      <c r="C55" s="141"/>
      <c r="D55" s="141"/>
      <c r="E55" s="141"/>
      <c r="F55" s="141"/>
      <c r="G55" s="141"/>
      <c r="H55" s="141"/>
      <c r="I55" s="141"/>
      <c r="J55" s="141"/>
      <c r="K55" s="141"/>
      <c r="L55" s="141"/>
      <c r="M55" s="141"/>
      <c r="N55" s="141"/>
      <c r="O55" s="141"/>
      <c r="P55" s="142"/>
    </row>
    <row r="56" spans="1:16" ht="14.25" customHeight="1">
      <c r="A56" s="21" t="s">
        <v>79</v>
      </c>
      <c r="B56" s="6"/>
      <c r="C56" s="6"/>
      <c r="D56" s="6"/>
      <c r="E56" s="6"/>
      <c r="F56" s="6"/>
      <c r="G56" s="6"/>
      <c r="H56" s="6"/>
      <c r="I56" s="6"/>
      <c r="J56" s="6"/>
      <c r="K56" s="6"/>
      <c r="L56" s="6"/>
      <c r="M56" s="6"/>
      <c r="N56" s="6"/>
      <c r="O56" s="6"/>
      <c r="P56" s="22"/>
    </row>
    <row r="57" spans="1:16" ht="14.25" customHeight="1" thickBot="1">
      <c r="A57" s="143" t="s">
        <v>80</v>
      </c>
      <c r="B57" s="144"/>
      <c r="C57" s="144"/>
      <c r="D57" s="144"/>
      <c r="E57" s="144"/>
      <c r="F57" s="144"/>
      <c r="G57" s="144"/>
      <c r="H57" s="144"/>
      <c r="I57" s="144"/>
      <c r="J57" s="144"/>
      <c r="K57" s="144"/>
      <c r="L57" s="144"/>
      <c r="M57" s="144"/>
      <c r="N57" s="144"/>
      <c r="O57" s="144"/>
      <c r="P57" s="145"/>
    </row>
    <row r="58" spans="1:16">
      <c r="A58" s="23" t="s">
        <v>81</v>
      </c>
      <c r="B58" s="23"/>
      <c r="C58" s="23"/>
      <c r="D58" s="23"/>
      <c r="E58" s="23"/>
      <c r="F58" s="23"/>
      <c r="G58" s="23"/>
      <c r="H58" s="23"/>
      <c r="I58" s="23"/>
      <c r="J58" s="23"/>
      <c r="K58" s="23"/>
      <c r="L58" s="23"/>
      <c r="M58" s="23"/>
      <c r="N58" s="23"/>
      <c r="O58" s="23"/>
      <c r="P58" s="23"/>
    </row>
    <row r="59" spans="1:16">
      <c r="A59" s="23" t="s">
        <v>82</v>
      </c>
      <c r="B59" s="23"/>
      <c r="C59" s="23"/>
      <c r="D59" s="23"/>
      <c r="E59" s="23"/>
      <c r="F59" s="23"/>
      <c r="G59" s="23"/>
      <c r="H59" s="23"/>
      <c r="I59" s="23"/>
      <c r="J59" s="23"/>
      <c r="K59" s="23"/>
      <c r="L59" s="23"/>
      <c r="M59" s="23"/>
      <c r="N59" s="23"/>
      <c r="O59" s="23"/>
      <c r="P59" s="23"/>
    </row>
  </sheetData>
  <mergeCells count="282">
    <mergeCell ref="A49:P50"/>
    <mergeCell ref="A51:P52"/>
    <mergeCell ref="A53:P53"/>
    <mergeCell ref="A54:P55"/>
    <mergeCell ref="A57:P57"/>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6ACF88F6-50BC-4C1A-B101-B309E1BCB1FE}">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CAE46-4449-434B-891F-47448ACF512A}">
  <sheetPr>
    <pageSetUpPr fitToPage="1"/>
  </sheetPr>
  <dimension ref="A1:T58"/>
  <sheetViews>
    <sheetView showGridLines="0" view="pageBreakPreview" zoomScaleNormal="100" zoomScaleSheetLayoutView="100" workbookViewId="0">
      <selection activeCell="S61" sqref="S6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1025</v>
      </c>
      <c r="F1" s="37"/>
      <c r="G1" s="2" t="s">
        <v>2</v>
      </c>
      <c r="H1" s="38"/>
      <c r="I1" s="38"/>
      <c r="J1" s="38"/>
      <c r="K1" s="40" t="s">
        <v>3</v>
      </c>
      <c r="L1" s="40"/>
      <c r="M1" s="40"/>
      <c r="N1" s="40"/>
      <c r="O1" s="40"/>
      <c r="P1" s="40"/>
    </row>
    <row r="2" spans="1:20" ht="14.25" customHeight="1" thickBot="1">
      <c r="A2" s="3"/>
      <c r="B2" s="4"/>
      <c r="C2" s="5"/>
      <c r="D2" s="41">
        <f>VLOOKUP(E1,R4:T32,2,0)</f>
        <v>44433</v>
      </c>
      <c r="E2" s="41"/>
      <c r="F2" s="41"/>
      <c r="G2" s="41"/>
      <c r="H2" s="39"/>
      <c r="I2" s="39"/>
      <c r="J2" s="39"/>
      <c r="K2" s="6"/>
      <c r="L2" s="33" t="s">
        <v>4</v>
      </c>
      <c r="M2" s="33"/>
      <c r="N2" s="33"/>
      <c r="O2" s="33"/>
      <c r="P2" s="33"/>
    </row>
    <row r="3" spans="1:20" ht="14.25" customHeight="1">
      <c r="A3" s="27" t="s">
        <v>5</v>
      </c>
      <c r="B3" s="28"/>
      <c r="C3" s="31" t="s">
        <v>6</v>
      </c>
      <c r="D3" s="31"/>
      <c r="E3" s="32">
        <v>14501</v>
      </c>
      <c r="F3" s="32"/>
      <c r="G3" s="7" t="s">
        <v>15</v>
      </c>
      <c r="H3" s="8">
        <v>762</v>
      </c>
      <c r="I3" s="9" t="s">
        <v>8</v>
      </c>
      <c r="J3" s="7"/>
      <c r="K3" s="10"/>
      <c r="L3" s="11"/>
      <c r="M3" s="33" t="s">
        <v>9</v>
      </c>
      <c r="N3" s="33"/>
      <c r="O3" s="33"/>
      <c r="P3" s="33"/>
    </row>
    <row r="4" spans="1:20" ht="14.25" customHeight="1" thickBot="1">
      <c r="A4" s="29"/>
      <c r="B4" s="30"/>
      <c r="C4" s="34" t="s">
        <v>10</v>
      </c>
      <c r="D4" s="34"/>
      <c r="E4" s="35">
        <v>26500</v>
      </c>
      <c r="F4" s="35"/>
      <c r="G4" s="12" t="s">
        <v>15</v>
      </c>
      <c r="H4" s="13">
        <v>1500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14500</v>
      </c>
      <c r="D8" s="51"/>
      <c r="E8" s="51">
        <v>14000</v>
      </c>
      <c r="F8" s="51"/>
      <c r="G8" s="51">
        <v>13500</v>
      </c>
      <c r="H8" s="55"/>
      <c r="I8" s="56" t="s">
        <v>24</v>
      </c>
      <c r="J8" s="54"/>
      <c r="K8" s="51">
        <v>12000</v>
      </c>
      <c r="L8" s="51"/>
      <c r="M8" s="51">
        <v>11000</v>
      </c>
      <c r="N8" s="51"/>
      <c r="O8" s="51">
        <v>7000</v>
      </c>
      <c r="P8" s="52"/>
      <c r="R8" s="17">
        <v>1009</v>
      </c>
      <c r="S8" s="18">
        <v>44189</v>
      </c>
      <c r="T8" s="18">
        <f t="shared" si="0"/>
        <v>44204</v>
      </c>
    </row>
    <row r="9" spans="1:20" ht="14.25" customHeight="1">
      <c r="A9" s="64" t="s">
        <v>25</v>
      </c>
      <c r="B9" s="65"/>
      <c r="C9" s="57" t="s">
        <v>23</v>
      </c>
      <c r="D9" s="57"/>
      <c r="E9" s="57">
        <v>19000</v>
      </c>
      <c r="F9" s="57"/>
      <c r="G9" s="57" t="s">
        <v>23</v>
      </c>
      <c r="H9" s="66"/>
      <c r="I9" s="64" t="s">
        <v>25</v>
      </c>
      <c r="J9" s="65"/>
      <c r="K9" s="57">
        <v>24000</v>
      </c>
      <c r="L9" s="57"/>
      <c r="M9" s="57">
        <v>23700</v>
      </c>
      <c r="N9" s="57"/>
      <c r="O9" s="57">
        <v>23000</v>
      </c>
      <c r="P9" s="58"/>
      <c r="R9" s="17">
        <v>1010</v>
      </c>
      <c r="S9" s="19">
        <v>44204</v>
      </c>
      <c r="T9" s="18">
        <f t="shared" si="0"/>
        <v>44221</v>
      </c>
    </row>
    <row r="10" spans="1:20" ht="14.25" customHeight="1">
      <c r="A10" s="59" t="s">
        <v>26</v>
      </c>
      <c r="B10" s="60"/>
      <c r="C10" s="61" t="s">
        <v>118</v>
      </c>
      <c r="D10" s="61"/>
      <c r="E10" s="61">
        <v>17000</v>
      </c>
      <c r="F10" s="61"/>
      <c r="G10" s="61" t="s">
        <v>23</v>
      </c>
      <c r="H10" s="62"/>
      <c r="I10" s="59" t="s">
        <v>27</v>
      </c>
      <c r="J10" s="60"/>
      <c r="K10" s="61">
        <v>23000</v>
      </c>
      <c r="L10" s="61"/>
      <c r="M10" s="61">
        <v>22500</v>
      </c>
      <c r="N10" s="61"/>
      <c r="O10" s="61">
        <v>22000</v>
      </c>
      <c r="P10" s="63"/>
      <c r="R10" s="17">
        <v>1011</v>
      </c>
      <c r="S10" s="18">
        <v>44221</v>
      </c>
      <c r="T10" s="18">
        <f t="shared" si="0"/>
        <v>44235</v>
      </c>
    </row>
    <row r="11" spans="1:20" ht="14.25" customHeight="1">
      <c r="A11" s="64" t="s">
        <v>28</v>
      </c>
      <c r="B11" s="65"/>
      <c r="C11" s="57" t="s">
        <v>23</v>
      </c>
      <c r="D11" s="57"/>
      <c r="E11" s="57">
        <v>20000</v>
      </c>
      <c r="F11" s="57"/>
      <c r="G11" s="57" t="s">
        <v>23</v>
      </c>
      <c r="H11" s="66"/>
      <c r="I11" s="56" t="s">
        <v>29</v>
      </c>
      <c r="J11" s="54"/>
      <c r="K11" s="51">
        <v>36000</v>
      </c>
      <c r="L11" s="51"/>
      <c r="M11" s="51">
        <v>35500</v>
      </c>
      <c r="N11" s="51"/>
      <c r="O11" s="51">
        <v>35000</v>
      </c>
      <c r="P11" s="52"/>
      <c r="R11" s="17">
        <v>1012</v>
      </c>
      <c r="S11" s="18">
        <v>44235</v>
      </c>
      <c r="T11" s="18">
        <f t="shared" si="0"/>
        <v>44252</v>
      </c>
    </row>
    <row r="12" spans="1:20" ht="14.25" customHeight="1">
      <c r="A12" s="59" t="s">
        <v>30</v>
      </c>
      <c r="B12" s="60"/>
      <c r="C12" s="61">
        <v>18000</v>
      </c>
      <c r="D12" s="61"/>
      <c r="E12" s="61">
        <v>16500</v>
      </c>
      <c r="F12" s="61"/>
      <c r="G12" s="61" t="s">
        <v>23</v>
      </c>
      <c r="H12" s="62"/>
      <c r="I12" s="56" t="s">
        <v>31</v>
      </c>
      <c r="J12" s="54"/>
      <c r="K12" s="51">
        <v>35000</v>
      </c>
      <c r="L12" s="51"/>
      <c r="M12" s="51">
        <v>34500</v>
      </c>
      <c r="N12" s="51"/>
      <c r="O12" s="51">
        <v>34000</v>
      </c>
      <c r="P12" s="52"/>
      <c r="R12" s="17">
        <v>1013</v>
      </c>
      <c r="S12" s="18">
        <v>44252</v>
      </c>
      <c r="T12" s="18">
        <f t="shared" si="0"/>
        <v>44263</v>
      </c>
    </row>
    <row r="13" spans="1:20" ht="14.25" customHeight="1">
      <c r="A13" s="64" t="s">
        <v>32</v>
      </c>
      <c r="B13" s="65"/>
      <c r="C13" s="57">
        <v>18700</v>
      </c>
      <c r="D13" s="57"/>
      <c r="E13" s="57">
        <v>17500</v>
      </c>
      <c r="F13" s="57"/>
      <c r="G13" s="57" t="s">
        <v>23</v>
      </c>
      <c r="H13" s="66"/>
      <c r="I13" s="74" t="s">
        <v>33</v>
      </c>
      <c r="J13" s="75"/>
      <c r="K13" s="67">
        <v>36000</v>
      </c>
      <c r="L13" s="68"/>
      <c r="M13" s="67">
        <v>35500</v>
      </c>
      <c r="N13" s="68"/>
      <c r="O13" s="67">
        <v>35000</v>
      </c>
      <c r="P13" s="69"/>
      <c r="R13" s="17">
        <v>1014</v>
      </c>
      <c r="S13" s="18">
        <v>44263</v>
      </c>
      <c r="T13" s="18">
        <f t="shared" si="0"/>
        <v>44280</v>
      </c>
    </row>
    <row r="14" spans="1:20" ht="14.25" customHeight="1" thickBot="1">
      <c r="A14" s="59" t="s">
        <v>34</v>
      </c>
      <c r="B14" s="60"/>
      <c r="C14" s="61">
        <v>16000</v>
      </c>
      <c r="D14" s="61"/>
      <c r="E14" s="61">
        <v>15000</v>
      </c>
      <c r="F14" s="61"/>
      <c r="G14" s="61" t="s">
        <v>23</v>
      </c>
      <c r="H14" s="62"/>
      <c r="I14" s="70" t="s">
        <v>35</v>
      </c>
      <c r="J14" s="71"/>
      <c r="K14" s="72">
        <v>30000</v>
      </c>
      <c r="L14" s="72"/>
      <c r="M14" s="72">
        <v>29500</v>
      </c>
      <c r="N14" s="72"/>
      <c r="O14" s="72">
        <v>29000</v>
      </c>
      <c r="P14" s="73"/>
      <c r="R14" s="17">
        <v>1015</v>
      </c>
      <c r="S14" s="18">
        <v>44280</v>
      </c>
      <c r="T14" s="18">
        <f t="shared" si="0"/>
        <v>44294</v>
      </c>
    </row>
    <row r="15" spans="1:20" ht="14.25" customHeight="1" thickBot="1">
      <c r="A15" s="64" t="s">
        <v>36</v>
      </c>
      <c r="B15" s="65"/>
      <c r="C15" s="57" t="s">
        <v>118</v>
      </c>
      <c r="D15" s="57"/>
      <c r="E15" s="57">
        <v>16900</v>
      </c>
      <c r="F15" s="57"/>
      <c r="G15" s="57" t="s">
        <v>23</v>
      </c>
      <c r="H15" s="66"/>
      <c r="I15" s="76" t="s">
        <v>37</v>
      </c>
      <c r="J15" s="77"/>
      <c r="K15" s="77"/>
      <c r="L15" s="77"/>
      <c r="M15" s="77"/>
      <c r="N15" s="77"/>
      <c r="O15" s="77"/>
      <c r="P15" s="78"/>
      <c r="R15" s="17">
        <v>1016</v>
      </c>
      <c r="S15" s="18">
        <v>44294</v>
      </c>
      <c r="T15" s="18">
        <f t="shared" si="0"/>
        <v>44312</v>
      </c>
    </row>
    <row r="16" spans="1:20" ht="14.25" customHeight="1">
      <c r="A16" s="79" t="s">
        <v>38</v>
      </c>
      <c r="B16" s="80"/>
      <c r="C16" s="81" t="s">
        <v>23</v>
      </c>
      <c r="D16" s="81"/>
      <c r="E16" s="81">
        <v>15500</v>
      </c>
      <c r="F16" s="81"/>
      <c r="G16" s="81" t="s">
        <v>23</v>
      </c>
      <c r="H16" s="82"/>
      <c r="I16" s="64" t="s">
        <v>39</v>
      </c>
      <c r="J16" s="65"/>
      <c r="K16" s="57">
        <v>16000</v>
      </c>
      <c r="L16" s="57"/>
      <c r="M16" s="57">
        <v>15700</v>
      </c>
      <c r="N16" s="57"/>
      <c r="O16" s="57">
        <v>12000</v>
      </c>
      <c r="P16" s="58"/>
      <c r="R16" s="17">
        <v>1017</v>
      </c>
      <c r="S16" s="18">
        <v>44312</v>
      </c>
      <c r="T16" s="18">
        <f t="shared" si="0"/>
        <v>44326</v>
      </c>
    </row>
    <row r="17" spans="1:20" ht="14.25" customHeight="1">
      <c r="A17" s="79" t="s">
        <v>40</v>
      </c>
      <c r="B17" s="80"/>
      <c r="C17" s="81">
        <v>16000</v>
      </c>
      <c r="D17" s="81"/>
      <c r="E17" s="81">
        <v>14600</v>
      </c>
      <c r="F17" s="81"/>
      <c r="G17" s="81" t="s">
        <v>23</v>
      </c>
      <c r="H17" s="82"/>
      <c r="I17" s="83" t="s">
        <v>41</v>
      </c>
      <c r="J17" s="84"/>
      <c r="K17" s="62">
        <v>15000</v>
      </c>
      <c r="L17" s="85"/>
      <c r="M17" s="62">
        <v>14700</v>
      </c>
      <c r="N17" s="85"/>
      <c r="O17" s="62">
        <v>12000</v>
      </c>
      <c r="P17" s="86"/>
      <c r="R17" s="17">
        <v>1018</v>
      </c>
      <c r="S17" s="18">
        <v>44326</v>
      </c>
      <c r="T17" s="18">
        <f t="shared" si="0"/>
        <v>44341</v>
      </c>
    </row>
    <row r="18" spans="1:20" ht="14.25" customHeight="1" thickBot="1">
      <c r="A18" s="79" t="s">
        <v>42</v>
      </c>
      <c r="B18" s="80"/>
      <c r="C18" s="81" t="s">
        <v>23</v>
      </c>
      <c r="D18" s="81"/>
      <c r="E18" s="81">
        <v>12100</v>
      </c>
      <c r="F18" s="81"/>
      <c r="G18" s="81" t="s">
        <v>23</v>
      </c>
      <c r="H18" s="82"/>
      <c r="I18" s="64" t="s">
        <v>25</v>
      </c>
      <c r="J18" s="65"/>
      <c r="K18" s="57">
        <v>28000</v>
      </c>
      <c r="L18" s="57"/>
      <c r="M18" s="57">
        <v>27500</v>
      </c>
      <c r="N18" s="57"/>
      <c r="O18" s="57">
        <v>27000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26000</v>
      </c>
      <c r="L19" s="61"/>
      <c r="M19" s="61">
        <v>25500</v>
      </c>
      <c r="N19" s="61"/>
      <c r="O19" s="61">
        <v>25000</v>
      </c>
      <c r="P19" s="63"/>
      <c r="R19" s="17">
        <v>1020</v>
      </c>
      <c r="S19" s="18">
        <v>44355</v>
      </c>
      <c r="T19" s="18">
        <f t="shared" si="0"/>
        <v>44372</v>
      </c>
    </row>
    <row r="20" spans="1:20" ht="14.25" customHeight="1">
      <c r="A20" s="70" t="s">
        <v>39</v>
      </c>
      <c r="B20" s="71"/>
      <c r="C20" s="72">
        <v>14000</v>
      </c>
      <c r="D20" s="72"/>
      <c r="E20" s="72">
        <v>13500</v>
      </c>
      <c r="F20" s="72"/>
      <c r="G20" s="72">
        <v>10000</v>
      </c>
      <c r="H20" s="87"/>
      <c r="I20" s="64" t="s">
        <v>29</v>
      </c>
      <c r="J20" s="65"/>
      <c r="K20" s="57">
        <v>35500</v>
      </c>
      <c r="L20" s="57"/>
      <c r="M20" s="57">
        <v>34000</v>
      </c>
      <c r="N20" s="57"/>
      <c r="O20" s="57">
        <v>33700</v>
      </c>
      <c r="P20" s="58"/>
      <c r="R20" s="17">
        <v>1021</v>
      </c>
      <c r="S20" s="18">
        <v>44372</v>
      </c>
      <c r="T20" s="18">
        <f t="shared" si="0"/>
        <v>44385</v>
      </c>
    </row>
    <row r="21" spans="1:20" ht="14.25" customHeight="1">
      <c r="A21" s="56" t="s">
        <v>41</v>
      </c>
      <c r="B21" s="54"/>
      <c r="C21" s="51">
        <v>12000</v>
      </c>
      <c r="D21" s="51"/>
      <c r="E21" s="51">
        <v>11500</v>
      </c>
      <c r="F21" s="51"/>
      <c r="G21" s="51">
        <v>10000</v>
      </c>
      <c r="H21" s="55"/>
      <c r="I21" s="59" t="s">
        <v>45</v>
      </c>
      <c r="J21" s="60"/>
      <c r="K21" s="61">
        <v>33500</v>
      </c>
      <c r="L21" s="61"/>
      <c r="M21" s="61">
        <v>33000</v>
      </c>
      <c r="N21" s="61"/>
      <c r="O21" s="61">
        <v>32500</v>
      </c>
      <c r="P21" s="63"/>
      <c r="R21" s="17">
        <v>1022</v>
      </c>
      <c r="S21" s="18">
        <v>44385</v>
      </c>
      <c r="T21" s="18">
        <f t="shared" si="0"/>
        <v>44403</v>
      </c>
    </row>
    <row r="22" spans="1:20" ht="14.25" customHeight="1">
      <c r="A22" s="64" t="s">
        <v>46</v>
      </c>
      <c r="B22" s="65"/>
      <c r="C22" s="57">
        <v>18000</v>
      </c>
      <c r="D22" s="57"/>
      <c r="E22" s="57">
        <v>15000</v>
      </c>
      <c r="F22" s="57"/>
      <c r="G22" s="57" t="s">
        <v>23</v>
      </c>
      <c r="H22" s="66"/>
      <c r="I22" s="64" t="s">
        <v>32</v>
      </c>
      <c r="J22" s="65"/>
      <c r="K22" s="57">
        <v>26000</v>
      </c>
      <c r="L22" s="57"/>
      <c r="M22" s="57">
        <v>25000</v>
      </c>
      <c r="N22" s="57"/>
      <c r="O22" s="57">
        <v>24000</v>
      </c>
      <c r="P22" s="58"/>
      <c r="R22" s="17">
        <v>1023</v>
      </c>
      <c r="S22" s="18">
        <v>44403</v>
      </c>
      <c r="T22" s="18">
        <f t="shared" si="0"/>
        <v>44417</v>
      </c>
    </row>
    <row r="23" spans="1:20" ht="14.25" customHeight="1">
      <c r="A23" s="59" t="s">
        <v>47</v>
      </c>
      <c r="B23" s="60"/>
      <c r="C23" s="61">
        <v>16000</v>
      </c>
      <c r="D23" s="61"/>
      <c r="E23" s="61">
        <v>13000</v>
      </c>
      <c r="F23" s="61"/>
      <c r="G23" s="61" t="s">
        <v>23</v>
      </c>
      <c r="H23" s="62"/>
      <c r="I23" s="59" t="s">
        <v>48</v>
      </c>
      <c r="J23" s="60"/>
      <c r="K23" s="61">
        <v>24000</v>
      </c>
      <c r="L23" s="61"/>
      <c r="M23" s="61">
        <v>23000</v>
      </c>
      <c r="N23" s="61"/>
      <c r="O23" s="61">
        <v>22000</v>
      </c>
      <c r="P23" s="63"/>
      <c r="R23" s="17">
        <v>1024</v>
      </c>
      <c r="S23" s="18">
        <v>44417</v>
      </c>
      <c r="T23" s="18">
        <f t="shared" si="0"/>
        <v>44433</v>
      </c>
    </row>
    <row r="24" spans="1:20" ht="14.25" customHeight="1" thickBot="1">
      <c r="A24" s="64" t="s">
        <v>49</v>
      </c>
      <c r="B24" s="65"/>
      <c r="C24" s="57" t="s">
        <v>118</v>
      </c>
      <c r="D24" s="57"/>
      <c r="E24" s="57" t="s">
        <v>118</v>
      </c>
      <c r="F24" s="57"/>
      <c r="G24" s="57" t="s">
        <v>23</v>
      </c>
      <c r="H24" s="66"/>
      <c r="I24" s="64" t="s">
        <v>35</v>
      </c>
      <c r="J24" s="65"/>
      <c r="K24" s="57">
        <v>29000</v>
      </c>
      <c r="L24" s="57"/>
      <c r="M24" s="57">
        <v>28800</v>
      </c>
      <c r="N24" s="57"/>
      <c r="O24" s="57">
        <v>28500</v>
      </c>
      <c r="P24" s="58"/>
      <c r="R24" s="17">
        <v>1025</v>
      </c>
      <c r="S24" s="18">
        <v>44433</v>
      </c>
      <c r="T24" s="18">
        <f t="shared" si="0"/>
        <v>44447</v>
      </c>
    </row>
    <row r="25" spans="1:20" ht="14.25" customHeight="1" thickBot="1">
      <c r="A25" s="59" t="s">
        <v>50</v>
      </c>
      <c r="B25" s="60"/>
      <c r="C25" s="61">
        <v>16000</v>
      </c>
      <c r="D25" s="61"/>
      <c r="E25" s="61">
        <v>15000</v>
      </c>
      <c r="F25" s="61"/>
      <c r="G25" s="61" t="s">
        <v>23</v>
      </c>
      <c r="H25" s="62"/>
      <c r="I25" s="42" t="s">
        <v>51</v>
      </c>
      <c r="J25" s="43"/>
      <c r="K25" s="43"/>
      <c r="L25" s="43"/>
      <c r="M25" s="43"/>
      <c r="N25" s="43"/>
      <c r="O25" s="43"/>
      <c r="P25" s="88"/>
      <c r="R25" s="17">
        <v>1026</v>
      </c>
      <c r="S25" s="18">
        <v>44447</v>
      </c>
      <c r="T25" s="18">
        <f t="shared" si="0"/>
        <v>44463</v>
      </c>
    </row>
    <row r="26" spans="1:20" ht="14.25" customHeight="1">
      <c r="A26" s="64" t="s">
        <v>36</v>
      </c>
      <c r="B26" s="65"/>
      <c r="C26" s="57">
        <v>18000</v>
      </c>
      <c r="D26" s="57"/>
      <c r="E26" s="57">
        <v>17000</v>
      </c>
      <c r="F26" s="57"/>
      <c r="G26" s="57" t="s">
        <v>23</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15000</v>
      </c>
      <c r="D27" s="61"/>
      <c r="E27" s="61">
        <v>14000</v>
      </c>
      <c r="F27" s="61"/>
      <c r="G27" s="61" t="s">
        <v>23</v>
      </c>
      <c r="H27" s="62"/>
      <c r="I27" s="74" t="s">
        <v>55</v>
      </c>
      <c r="J27" s="75"/>
      <c r="K27" s="55">
        <v>30000</v>
      </c>
      <c r="L27" s="94"/>
      <c r="M27" s="55">
        <v>29000</v>
      </c>
      <c r="N27" s="94"/>
      <c r="O27" s="55">
        <v>28000</v>
      </c>
      <c r="P27" s="95"/>
      <c r="R27" s="17">
        <v>1028</v>
      </c>
      <c r="S27" s="18">
        <v>44477</v>
      </c>
      <c r="T27" s="18">
        <f t="shared" si="0"/>
        <v>44493</v>
      </c>
    </row>
    <row r="28" spans="1:20" ht="14.25" customHeight="1">
      <c r="A28" s="56" t="s">
        <v>56</v>
      </c>
      <c r="B28" s="54"/>
      <c r="C28" s="51" t="s">
        <v>23</v>
      </c>
      <c r="D28" s="51"/>
      <c r="E28" s="51">
        <v>17966</v>
      </c>
      <c r="F28" s="51"/>
      <c r="G28" s="51" t="s">
        <v>23</v>
      </c>
      <c r="H28" s="55"/>
      <c r="I28" s="74" t="s">
        <v>57</v>
      </c>
      <c r="J28" s="75"/>
      <c r="K28" s="55">
        <v>28000</v>
      </c>
      <c r="L28" s="94"/>
      <c r="M28" s="55" t="s">
        <v>23</v>
      </c>
      <c r="N28" s="94"/>
      <c r="O28" s="55" t="s">
        <v>23</v>
      </c>
      <c r="P28" s="95"/>
      <c r="R28" s="17">
        <v>1029</v>
      </c>
      <c r="S28" s="18">
        <v>44493</v>
      </c>
      <c r="T28" s="18">
        <f t="shared" si="0"/>
        <v>44508</v>
      </c>
    </row>
    <row r="29" spans="1:20" ht="14.25" customHeight="1" thickBot="1">
      <c r="A29" s="70" t="s">
        <v>58</v>
      </c>
      <c r="B29" s="71"/>
      <c r="C29" s="72" t="s">
        <v>23</v>
      </c>
      <c r="D29" s="72"/>
      <c r="E29" s="72">
        <v>16000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295</v>
      </c>
      <c r="F36" s="108"/>
      <c r="G36" s="108">
        <v>186</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230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44447</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119</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86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6ECEAD6E-BD37-423F-B9C0-63280A312759}">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149F-FA9B-44C1-981B-51C1F50189DA}">
  <sheetPr>
    <pageSetUpPr fitToPage="1"/>
  </sheetPr>
  <dimension ref="A1:T58"/>
  <sheetViews>
    <sheetView showGridLines="0" view="pageBreakPreview" zoomScaleNormal="100" zoomScaleSheetLayoutView="100" workbookViewId="0">
      <selection activeCell="C31" sqref="C31:D3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1026</v>
      </c>
      <c r="F1" s="37"/>
      <c r="G1" s="2" t="s">
        <v>2</v>
      </c>
      <c r="H1" s="38"/>
      <c r="I1" s="38"/>
      <c r="J1" s="38"/>
      <c r="K1" s="40" t="s">
        <v>3</v>
      </c>
      <c r="L1" s="40"/>
      <c r="M1" s="40"/>
      <c r="N1" s="40"/>
      <c r="O1" s="40"/>
      <c r="P1" s="40"/>
    </row>
    <row r="2" spans="1:20" ht="14.25" customHeight="1" thickBot="1">
      <c r="A2" s="3"/>
      <c r="B2" s="4"/>
      <c r="C2" s="5"/>
      <c r="D2" s="41">
        <f>VLOOKUP(E1,R4:T32,2,0)</f>
        <v>44447</v>
      </c>
      <c r="E2" s="41"/>
      <c r="F2" s="41"/>
      <c r="G2" s="41"/>
      <c r="H2" s="39"/>
      <c r="I2" s="39"/>
      <c r="J2" s="39"/>
      <c r="K2" s="6"/>
      <c r="L2" s="33" t="s">
        <v>4</v>
      </c>
      <c r="M2" s="33"/>
      <c r="N2" s="33"/>
      <c r="O2" s="33"/>
      <c r="P2" s="33"/>
    </row>
    <row r="3" spans="1:20" ht="14.25" customHeight="1">
      <c r="A3" s="27" t="s">
        <v>5</v>
      </c>
      <c r="B3" s="28"/>
      <c r="C3" s="31" t="s">
        <v>6</v>
      </c>
      <c r="D3" s="31"/>
      <c r="E3" s="32">
        <v>14298</v>
      </c>
      <c r="F3" s="32"/>
      <c r="G3" s="7" t="s">
        <v>15</v>
      </c>
      <c r="H3" s="8">
        <v>203</v>
      </c>
      <c r="I3" s="9" t="s">
        <v>8</v>
      </c>
      <c r="J3" s="7"/>
      <c r="K3" s="10"/>
      <c r="L3" s="11"/>
      <c r="M3" s="33" t="s">
        <v>9</v>
      </c>
      <c r="N3" s="33"/>
      <c r="O3" s="33"/>
      <c r="P3" s="33"/>
    </row>
    <row r="4" spans="1:20" ht="14.25" customHeight="1" thickBot="1">
      <c r="A4" s="29"/>
      <c r="B4" s="30"/>
      <c r="C4" s="34" t="s">
        <v>10</v>
      </c>
      <c r="D4" s="34"/>
      <c r="E4" s="35">
        <v>26500</v>
      </c>
      <c r="F4" s="35"/>
      <c r="G4" s="12" t="s">
        <v>21</v>
      </c>
      <c r="H4" s="13">
        <v>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14000</v>
      </c>
      <c r="D8" s="51"/>
      <c r="E8" s="51">
        <v>13500</v>
      </c>
      <c r="F8" s="51"/>
      <c r="G8" s="51">
        <v>13000</v>
      </c>
      <c r="H8" s="55"/>
      <c r="I8" s="56" t="s">
        <v>24</v>
      </c>
      <c r="J8" s="54"/>
      <c r="K8" s="51">
        <v>12000</v>
      </c>
      <c r="L8" s="51"/>
      <c r="M8" s="51">
        <v>11000</v>
      </c>
      <c r="N8" s="51"/>
      <c r="O8" s="51">
        <v>7000</v>
      </c>
      <c r="P8" s="52"/>
      <c r="R8" s="17">
        <v>1009</v>
      </c>
      <c r="S8" s="18">
        <v>44189</v>
      </c>
      <c r="T8" s="18">
        <f t="shared" si="0"/>
        <v>44204</v>
      </c>
    </row>
    <row r="9" spans="1:20" ht="14.25" customHeight="1">
      <c r="A9" s="64" t="s">
        <v>25</v>
      </c>
      <c r="B9" s="65"/>
      <c r="C9" s="57" t="s">
        <v>23</v>
      </c>
      <c r="D9" s="57"/>
      <c r="E9" s="57">
        <v>17500</v>
      </c>
      <c r="F9" s="57"/>
      <c r="G9" s="57" t="s">
        <v>23</v>
      </c>
      <c r="H9" s="66"/>
      <c r="I9" s="64" t="s">
        <v>25</v>
      </c>
      <c r="J9" s="65"/>
      <c r="K9" s="57">
        <v>26000</v>
      </c>
      <c r="L9" s="57"/>
      <c r="M9" s="57">
        <v>25000</v>
      </c>
      <c r="N9" s="57"/>
      <c r="O9" s="57">
        <v>24000</v>
      </c>
      <c r="P9" s="58"/>
      <c r="R9" s="17">
        <v>1010</v>
      </c>
      <c r="S9" s="19">
        <v>44204</v>
      </c>
      <c r="T9" s="18">
        <f t="shared" si="0"/>
        <v>44221</v>
      </c>
    </row>
    <row r="10" spans="1:20" ht="14.25" customHeight="1">
      <c r="A10" s="59" t="s">
        <v>26</v>
      </c>
      <c r="B10" s="60"/>
      <c r="C10" s="61" t="s">
        <v>23</v>
      </c>
      <c r="D10" s="61"/>
      <c r="E10" s="61">
        <v>15500</v>
      </c>
      <c r="F10" s="61"/>
      <c r="G10" s="61" t="s">
        <v>23</v>
      </c>
      <c r="H10" s="62"/>
      <c r="I10" s="59" t="s">
        <v>27</v>
      </c>
      <c r="J10" s="60"/>
      <c r="K10" s="61">
        <v>24000</v>
      </c>
      <c r="L10" s="61"/>
      <c r="M10" s="61">
        <v>23000</v>
      </c>
      <c r="N10" s="61"/>
      <c r="O10" s="61">
        <v>22000</v>
      </c>
      <c r="P10" s="63"/>
      <c r="R10" s="17">
        <v>1011</v>
      </c>
      <c r="S10" s="18">
        <v>44221</v>
      </c>
      <c r="T10" s="18">
        <f t="shared" si="0"/>
        <v>44235</v>
      </c>
    </row>
    <row r="11" spans="1:20" ht="14.25" customHeight="1">
      <c r="A11" s="64" t="s">
        <v>28</v>
      </c>
      <c r="B11" s="65"/>
      <c r="C11" s="57">
        <v>20860</v>
      </c>
      <c r="D11" s="57"/>
      <c r="E11" s="57">
        <v>20000</v>
      </c>
      <c r="F11" s="57"/>
      <c r="G11" s="57" t="s">
        <v>23</v>
      </c>
      <c r="H11" s="66"/>
      <c r="I11" s="56" t="s">
        <v>29</v>
      </c>
      <c r="J11" s="54"/>
      <c r="K11" s="51">
        <v>39000</v>
      </c>
      <c r="L11" s="51"/>
      <c r="M11" s="51">
        <v>38500</v>
      </c>
      <c r="N11" s="51"/>
      <c r="O11" s="51">
        <v>38000</v>
      </c>
      <c r="P11" s="52"/>
      <c r="R11" s="17">
        <v>1012</v>
      </c>
      <c r="S11" s="18">
        <v>44235</v>
      </c>
      <c r="T11" s="18">
        <f t="shared" si="0"/>
        <v>44252</v>
      </c>
    </row>
    <row r="12" spans="1:20" ht="14.25" customHeight="1">
      <c r="A12" s="59" t="s">
        <v>30</v>
      </c>
      <c r="B12" s="60"/>
      <c r="C12" s="61">
        <v>18000</v>
      </c>
      <c r="D12" s="61"/>
      <c r="E12" s="61">
        <v>16000</v>
      </c>
      <c r="F12" s="61"/>
      <c r="G12" s="61" t="s">
        <v>23</v>
      </c>
      <c r="H12" s="62"/>
      <c r="I12" s="56" t="s">
        <v>31</v>
      </c>
      <c r="J12" s="54"/>
      <c r="K12" s="51">
        <v>38000</v>
      </c>
      <c r="L12" s="51"/>
      <c r="M12" s="51">
        <v>37500</v>
      </c>
      <c r="N12" s="51"/>
      <c r="O12" s="51">
        <v>37000</v>
      </c>
      <c r="P12" s="52"/>
      <c r="R12" s="17">
        <v>1013</v>
      </c>
      <c r="S12" s="18">
        <v>44252</v>
      </c>
      <c r="T12" s="18">
        <f t="shared" si="0"/>
        <v>44263</v>
      </c>
    </row>
    <row r="13" spans="1:20" ht="14.25" customHeight="1">
      <c r="A13" s="64" t="s">
        <v>32</v>
      </c>
      <c r="B13" s="65"/>
      <c r="C13" s="57" t="s">
        <v>120</v>
      </c>
      <c r="D13" s="57"/>
      <c r="E13" s="57">
        <v>17800</v>
      </c>
      <c r="F13" s="57"/>
      <c r="G13" s="57" t="s">
        <v>23</v>
      </c>
      <c r="H13" s="66"/>
      <c r="I13" s="74" t="s">
        <v>33</v>
      </c>
      <c r="J13" s="75"/>
      <c r="K13" s="67">
        <v>38000</v>
      </c>
      <c r="L13" s="68"/>
      <c r="M13" s="67">
        <v>37500</v>
      </c>
      <c r="N13" s="68"/>
      <c r="O13" s="67">
        <v>37000</v>
      </c>
      <c r="P13" s="69"/>
      <c r="R13" s="17">
        <v>1014</v>
      </c>
      <c r="S13" s="18">
        <v>44263</v>
      </c>
      <c r="T13" s="18">
        <f t="shared" si="0"/>
        <v>44280</v>
      </c>
    </row>
    <row r="14" spans="1:20" ht="14.25" customHeight="1" thickBot="1">
      <c r="A14" s="59" t="s">
        <v>34</v>
      </c>
      <c r="B14" s="60"/>
      <c r="C14" s="61" t="s">
        <v>120</v>
      </c>
      <c r="D14" s="61"/>
      <c r="E14" s="61">
        <v>16000</v>
      </c>
      <c r="F14" s="61"/>
      <c r="G14" s="61" t="s">
        <v>23</v>
      </c>
      <c r="H14" s="62"/>
      <c r="I14" s="70" t="s">
        <v>35</v>
      </c>
      <c r="J14" s="71"/>
      <c r="K14" s="72">
        <v>30000</v>
      </c>
      <c r="L14" s="72"/>
      <c r="M14" s="72">
        <v>29500</v>
      </c>
      <c r="N14" s="72"/>
      <c r="O14" s="72">
        <v>29000</v>
      </c>
      <c r="P14" s="73"/>
      <c r="R14" s="17">
        <v>1015</v>
      </c>
      <c r="S14" s="18">
        <v>44280</v>
      </c>
      <c r="T14" s="18">
        <f t="shared" si="0"/>
        <v>44294</v>
      </c>
    </row>
    <row r="15" spans="1:20" ht="14.25" customHeight="1" thickBot="1">
      <c r="A15" s="64" t="s">
        <v>36</v>
      </c>
      <c r="B15" s="65"/>
      <c r="C15" s="57">
        <v>19700</v>
      </c>
      <c r="D15" s="57"/>
      <c r="E15" s="57">
        <v>17500</v>
      </c>
      <c r="F15" s="57"/>
      <c r="G15" s="57">
        <v>14000</v>
      </c>
      <c r="H15" s="66"/>
      <c r="I15" s="76" t="s">
        <v>37</v>
      </c>
      <c r="J15" s="77"/>
      <c r="K15" s="77"/>
      <c r="L15" s="77"/>
      <c r="M15" s="77"/>
      <c r="N15" s="77"/>
      <c r="O15" s="77"/>
      <c r="P15" s="78"/>
      <c r="R15" s="17">
        <v>1016</v>
      </c>
      <c r="S15" s="18">
        <v>44294</v>
      </c>
      <c r="T15" s="18">
        <f t="shared" si="0"/>
        <v>44312</v>
      </c>
    </row>
    <row r="16" spans="1:20" ht="14.25" customHeight="1">
      <c r="A16" s="79" t="s">
        <v>38</v>
      </c>
      <c r="B16" s="80"/>
      <c r="C16" s="81">
        <v>17500</v>
      </c>
      <c r="D16" s="81"/>
      <c r="E16" s="81">
        <v>15500</v>
      </c>
      <c r="F16" s="81"/>
      <c r="G16" s="81" t="s">
        <v>23</v>
      </c>
      <c r="H16" s="82"/>
      <c r="I16" s="64" t="s">
        <v>39</v>
      </c>
      <c r="J16" s="65"/>
      <c r="K16" s="57">
        <v>16000</v>
      </c>
      <c r="L16" s="57"/>
      <c r="M16" s="57">
        <v>15700</v>
      </c>
      <c r="N16" s="57"/>
      <c r="O16" s="57">
        <v>12000</v>
      </c>
      <c r="P16" s="58"/>
      <c r="R16" s="17">
        <v>1017</v>
      </c>
      <c r="S16" s="18">
        <v>44312</v>
      </c>
      <c r="T16" s="18">
        <f t="shared" si="0"/>
        <v>44326</v>
      </c>
    </row>
    <row r="17" spans="1:20" ht="14.25" customHeight="1">
      <c r="A17" s="79" t="s">
        <v>40</v>
      </c>
      <c r="B17" s="80"/>
      <c r="C17" s="81">
        <v>16000</v>
      </c>
      <c r="D17" s="81"/>
      <c r="E17" s="81">
        <v>14600</v>
      </c>
      <c r="F17" s="81"/>
      <c r="G17" s="81" t="s">
        <v>23</v>
      </c>
      <c r="H17" s="82"/>
      <c r="I17" s="83" t="s">
        <v>41</v>
      </c>
      <c r="J17" s="84"/>
      <c r="K17" s="62">
        <v>15000</v>
      </c>
      <c r="L17" s="85"/>
      <c r="M17" s="62">
        <v>14700</v>
      </c>
      <c r="N17" s="85"/>
      <c r="O17" s="62">
        <v>12000</v>
      </c>
      <c r="P17" s="86"/>
      <c r="R17" s="17">
        <v>1018</v>
      </c>
      <c r="S17" s="18">
        <v>44326</v>
      </c>
      <c r="T17" s="18">
        <f t="shared" si="0"/>
        <v>44341</v>
      </c>
    </row>
    <row r="18" spans="1:20" ht="14.25" customHeight="1" thickBot="1">
      <c r="A18" s="79" t="s">
        <v>42</v>
      </c>
      <c r="B18" s="80"/>
      <c r="C18" s="81">
        <v>15000</v>
      </c>
      <c r="D18" s="81"/>
      <c r="E18" s="81">
        <v>12100</v>
      </c>
      <c r="F18" s="81"/>
      <c r="G18" s="81" t="s">
        <v>23</v>
      </c>
      <c r="H18" s="82"/>
      <c r="I18" s="64" t="s">
        <v>25</v>
      </c>
      <c r="J18" s="65"/>
      <c r="K18" s="57">
        <v>27000</v>
      </c>
      <c r="L18" s="57"/>
      <c r="M18" s="57">
        <v>26500</v>
      </c>
      <c r="N18" s="57"/>
      <c r="O18" s="57">
        <v>26000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26000</v>
      </c>
      <c r="L19" s="61"/>
      <c r="M19" s="61">
        <v>25500</v>
      </c>
      <c r="N19" s="61"/>
      <c r="O19" s="61">
        <v>25000</v>
      </c>
      <c r="P19" s="63"/>
      <c r="R19" s="17">
        <v>1020</v>
      </c>
      <c r="S19" s="18">
        <v>44355</v>
      </c>
      <c r="T19" s="18">
        <f t="shared" si="0"/>
        <v>44372</v>
      </c>
    </row>
    <row r="20" spans="1:20" ht="14.25" customHeight="1">
      <c r="A20" s="70" t="s">
        <v>39</v>
      </c>
      <c r="B20" s="71"/>
      <c r="C20" s="72">
        <v>13000</v>
      </c>
      <c r="D20" s="72"/>
      <c r="E20" s="72">
        <v>12500</v>
      </c>
      <c r="F20" s="72"/>
      <c r="G20" s="72">
        <v>9500</v>
      </c>
      <c r="H20" s="87"/>
      <c r="I20" s="64" t="s">
        <v>29</v>
      </c>
      <c r="J20" s="65"/>
      <c r="K20" s="57">
        <v>36000</v>
      </c>
      <c r="L20" s="57"/>
      <c r="M20" s="57">
        <v>35500</v>
      </c>
      <c r="N20" s="57"/>
      <c r="O20" s="57">
        <v>35000</v>
      </c>
      <c r="P20" s="58"/>
      <c r="R20" s="17">
        <v>1021</v>
      </c>
      <c r="S20" s="18">
        <v>44372</v>
      </c>
      <c r="T20" s="18">
        <f t="shared" si="0"/>
        <v>44385</v>
      </c>
    </row>
    <row r="21" spans="1:20" ht="14.25" customHeight="1">
      <c r="A21" s="56" t="s">
        <v>41</v>
      </c>
      <c r="B21" s="54"/>
      <c r="C21" s="51">
        <v>11500</v>
      </c>
      <c r="D21" s="51"/>
      <c r="E21" s="51">
        <v>11000</v>
      </c>
      <c r="F21" s="51"/>
      <c r="G21" s="51">
        <v>9500</v>
      </c>
      <c r="H21" s="55"/>
      <c r="I21" s="59" t="s">
        <v>45</v>
      </c>
      <c r="J21" s="60"/>
      <c r="K21" s="61">
        <v>34500</v>
      </c>
      <c r="L21" s="61"/>
      <c r="M21" s="61">
        <v>34000</v>
      </c>
      <c r="N21" s="61"/>
      <c r="O21" s="61">
        <v>33500</v>
      </c>
      <c r="P21" s="63"/>
      <c r="R21" s="17">
        <v>1022</v>
      </c>
      <c r="S21" s="18">
        <v>44385</v>
      </c>
      <c r="T21" s="18">
        <f t="shared" si="0"/>
        <v>44403</v>
      </c>
    </row>
    <row r="22" spans="1:20" ht="14.25" customHeight="1">
      <c r="A22" s="64" t="s">
        <v>46</v>
      </c>
      <c r="B22" s="65"/>
      <c r="C22" s="57">
        <v>18000</v>
      </c>
      <c r="D22" s="57"/>
      <c r="E22" s="57">
        <v>15000</v>
      </c>
      <c r="F22" s="57"/>
      <c r="G22" s="57">
        <v>15000</v>
      </c>
      <c r="H22" s="66"/>
      <c r="I22" s="64" t="s">
        <v>32</v>
      </c>
      <c r="J22" s="65"/>
      <c r="K22" s="57">
        <v>27500</v>
      </c>
      <c r="L22" s="57"/>
      <c r="M22" s="57">
        <v>27300</v>
      </c>
      <c r="N22" s="57"/>
      <c r="O22" s="57">
        <v>27000</v>
      </c>
      <c r="P22" s="58"/>
      <c r="R22" s="17">
        <v>1023</v>
      </c>
      <c r="S22" s="18">
        <v>44403</v>
      </c>
      <c r="T22" s="18">
        <f t="shared" si="0"/>
        <v>44417</v>
      </c>
    </row>
    <row r="23" spans="1:20" ht="14.25" customHeight="1">
      <c r="A23" s="59" t="s">
        <v>47</v>
      </c>
      <c r="B23" s="60"/>
      <c r="C23" s="61">
        <v>16000</v>
      </c>
      <c r="D23" s="61"/>
      <c r="E23" s="61">
        <v>13000</v>
      </c>
      <c r="F23" s="61"/>
      <c r="G23" s="61" t="s">
        <v>23</v>
      </c>
      <c r="H23" s="62"/>
      <c r="I23" s="59" t="s">
        <v>48</v>
      </c>
      <c r="J23" s="60"/>
      <c r="K23" s="61">
        <v>26000</v>
      </c>
      <c r="L23" s="61"/>
      <c r="M23" s="61">
        <v>25500</v>
      </c>
      <c r="N23" s="61"/>
      <c r="O23" s="61">
        <v>25000</v>
      </c>
      <c r="P23" s="63"/>
      <c r="R23" s="17">
        <v>1024</v>
      </c>
      <c r="S23" s="18">
        <v>44417</v>
      </c>
      <c r="T23" s="18">
        <f t="shared" si="0"/>
        <v>44433</v>
      </c>
    </row>
    <row r="24" spans="1:20" ht="14.25" customHeight="1" thickBot="1">
      <c r="A24" s="64" t="s">
        <v>49</v>
      </c>
      <c r="B24" s="65"/>
      <c r="C24" s="57">
        <v>18590</v>
      </c>
      <c r="D24" s="57"/>
      <c r="E24" s="57">
        <v>17700</v>
      </c>
      <c r="F24" s="57"/>
      <c r="G24" s="57">
        <v>15000</v>
      </c>
      <c r="H24" s="66"/>
      <c r="I24" s="64" t="s">
        <v>35</v>
      </c>
      <c r="J24" s="65"/>
      <c r="K24" s="57">
        <v>29000</v>
      </c>
      <c r="L24" s="57"/>
      <c r="M24" s="57">
        <v>28800</v>
      </c>
      <c r="N24" s="57"/>
      <c r="O24" s="57">
        <v>28500</v>
      </c>
      <c r="P24" s="58"/>
      <c r="R24" s="17">
        <v>1025</v>
      </c>
      <c r="S24" s="18">
        <v>44433</v>
      </c>
      <c r="T24" s="18">
        <f t="shared" si="0"/>
        <v>44447</v>
      </c>
    </row>
    <row r="25" spans="1:20" ht="14.25" customHeight="1" thickBot="1">
      <c r="A25" s="59" t="s">
        <v>50</v>
      </c>
      <c r="B25" s="60"/>
      <c r="C25" s="61" t="s">
        <v>120</v>
      </c>
      <c r="D25" s="61"/>
      <c r="E25" s="61">
        <v>15000</v>
      </c>
      <c r="F25" s="61"/>
      <c r="G25" s="61">
        <v>14000</v>
      </c>
      <c r="H25" s="62"/>
      <c r="I25" s="42" t="s">
        <v>51</v>
      </c>
      <c r="J25" s="43"/>
      <c r="K25" s="43"/>
      <c r="L25" s="43"/>
      <c r="M25" s="43"/>
      <c r="N25" s="43"/>
      <c r="O25" s="43"/>
      <c r="P25" s="88"/>
      <c r="R25" s="17">
        <v>1026</v>
      </c>
      <c r="S25" s="18">
        <v>44447</v>
      </c>
      <c r="T25" s="18">
        <f t="shared" si="0"/>
        <v>44463</v>
      </c>
    </row>
    <row r="26" spans="1:20" ht="14.25" customHeight="1">
      <c r="A26" s="64" t="s">
        <v>36</v>
      </c>
      <c r="B26" s="65"/>
      <c r="C26" s="57">
        <v>18000</v>
      </c>
      <c r="D26" s="57"/>
      <c r="E26" s="57">
        <v>17000</v>
      </c>
      <c r="F26" s="57"/>
      <c r="G26" s="57" t="s">
        <v>23</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16000</v>
      </c>
      <c r="D27" s="61"/>
      <c r="E27" s="61">
        <v>15000</v>
      </c>
      <c r="F27" s="61"/>
      <c r="G27" s="61" t="s">
        <v>23</v>
      </c>
      <c r="H27" s="62"/>
      <c r="I27" s="74" t="s">
        <v>55</v>
      </c>
      <c r="J27" s="75"/>
      <c r="K27" s="55">
        <v>36000</v>
      </c>
      <c r="L27" s="94"/>
      <c r="M27" s="55">
        <v>35000</v>
      </c>
      <c r="N27" s="94"/>
      <c r="O27" s="55">
        <v>30000</v>
      </c>
      <c r="P27" s="95"/>
      <c r="R27" s="17">
        <v>1028</v>
      </c>
      <c r="S27" s="18">
        <v>44477</v>
      </c>
      <c r="T27" s="18">
        <f t="shared" si="0"/>
        <v>44493</v>
      </c>
    </row>
    <row r="28" spans="1:20" ht="14.25" customHeight="1">
      <c r="A28" s="56" t="s">
        <v>56</v>
      </c>
      <c r="B28" s="54"/>
      <c r="C28" s="51" t="s">
        <v>121</v>
      </c>
      <c r="D28" s="51"/>
      <c r="E28" s="51">
        <v>17566</v>
      </c>
      <c r="F28" s="51"/>
      <c r="G28" s="51" t="s">
        <v>23</v>
      </c>
      <c r="H28" s="55"/>
      <c r="I28" s="74" t="s">
        <v>57</v>
      </c>
      <c r="J28" s="75"/>
      <c r="K28" s="55" t="s">
        <v>120</v>
      </c>
      <c r="L28" s="94"/>
      <c r="M28" s="55" t="s">
        <v>23</v>
      </c>
      <c r="N28" s="94"/>
      <c r="O28" s="55" t="s">
        <v>23</v>
      </c>
      <c r="P28" s="95"/>
      <c r="R28" s="17">
        <v>1029</v>
      </c>
      <c r="S28" s="18">
        <v>44493</v>
      </c>
      <c r="T28" s="18">
        <f t="shared" si="0"/>
        <v>44508</v>
      </c>
    </row>
    <row r="29" spans="1:20" ht="14.25" customHeight="1" thickBot="1">
      <c r="A29" s="70" t="s">
        <v>58</v>
      </c>
      <c r="B29" s="71"/>
      <c r="C29" s="72" t="s">
        <v>23</v>
      </c>
      <c r="D29" s="72"/>
      <c r="E29" s="72">
        <v>16000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180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44463</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122</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86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A3D9B064-E956-4812-BA16-72E94D603593}">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F6F17-C4C7-47C5-8006-73C1F9A7491D}">
  <sheetPr>
    <pageSetUpPr fitToPage="1"/>
  </sheetPr>
  <dimension ref="A1:T58"/>
  <sheetViews>
    <sheetView showGridLines="0" view="pageBreakPreview" zoomScaleNormal="100" zoomScaleSheetLayoutView="100" workbookViewId="0">
      <selection activeCell="Q39" sqref="Q3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1027</v>
      </c>
      <c r="F1" s="37"/>
      <c r="G1" s="2" t="s">
        <v>2</v>
      </c>
      <c r="H1" s="38"/>
      <c r="I1" s="38"/>
      <c r="J1" s="38"/>
      <c r="K1" s="40" t="s">
        <v>3</v>
      </c>
      <c r="L1" s="40"/>
      <c r="M1" s="40"/>
      <c r="N1" s="40"/>
      <c r="O1" s="40"/>
      <c r="P1" s="40"/>
    </row>
    <row r="2" spans="1:20" ht="14.25" customHeight="1" thickBot="1">
      <c r="A2" s="3"/>
      <c r="B2" s="4"/>
      <c r="C2" s="5"/>
      <c r="D2" s="41">
        <f>VLOOKUP(E1,R4:T32,2,0)</f>
        <v>44463</v>
      </c>
      <c r="E2" s="41"/>
      <c r="F2" s="41"/>
      <c r="G2" s="41"/>
      <c r="H2" s="39"/>
      <c r="I2" s="39"/>
      <c r="J2" s="39"/>
      <c r="K2" s="6"/>
      <c r="L2" s="33" t="s">
        <v>4</v>
      </c>
      <c r="M2" s="33"/>
      <c r="N2" s="33"/>
      <c r="O2" s="33"/>
      <c r="P2" s="33"/>
    </row>
    <row r="3" spans="1:20" ht="14.25" customHeight="1">
      <c r="A3" s="27" t="s">
        <v>5</v>
      </c>
      <c r="B3" s="28"/>
      <c r="C3" s="31" t="s">
        <v>6</v>
      </c>
      <c r="D3" s="31"/>
      <c r="E3" s="32">
        <v>14608</v>
      </c>
      <c r="F3" s="32"/>
      <c r="G3" s="7" t="s">
        <v>7</v>
      </c>
      <c r="H3" s="8">
        <v>310</v>
      </c>
      <c r="I3" s="9" t="s">
        <v>8</v>
      </c>
      <c r="J3" s="7"/>
      <c r="K3" s="10"/>
      <c r="L3" s="11"/>
      <c r="M3" s="33" t="s">
        <v>9</v>
      </c>
      <c r="N3" s="33"/>
      <c r="O3" s="33"/>
      <c r="P3" s="33"/>
    </row>
    <row r="4" spans="1:20" ht="14.25" customHeight="1" thickBot="1">
      <c r="A4" s="29"/>
      <c r="B4" s="30"/>
      <c r="C4" s="34" t="s">
        <v>10</v>
      </c>
      <c r="D4" s="34"/>
      <c r="E4" s="35">
        <v>26500</v>
      </c>
      <c r="F4" s="35"/>
      <c r="G4" s="12" t="s">
        <v>21</v>
      </c>
      <c r="H4" s="13">
        <v>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14000</v>
      </c>
      <c r="D8" s="51"/>
      <c r="E8" s="51">
        <v>13500</v>
      </c>
      <c r="F8" s="51"/>
      <c r="G8" s="51">
        <v>13000</v>
      </c>
      <c r="H8" s="55"/>
      <c r="I8" s="56" t="s">
        <v>24</v>
      </c>
      <c r="J8" s="54"/>
      <c r="K8" s="51">
        <v>12000</v>
      </c>
      <c r="L8" s="51"/>
      <c r="M8" s="51">
        <v>11000</v>
      </c>
      <c r="N8" s="51"/>
      <c r="O8" s="51">
        <v>7000</v>
      </c>
      <c r="P8" s="52"/>
      <c r="R8" s="17">
        <v>1009</v>
      </c>
      <c r="S8" s="18">
        <v>44189</v>
      </c>
      <c r="T8" s="18">
        <f t="shared" si="0"/>
        <v>44204</v>
      </c>
    </row>
    <row r="9" spans="1:20" ht="14.25" customHeight="1">
      <c r="A9" s="64" t="s">
        <v>25</v>
      </c>
      <c r="B9" s="65"/>
      <c r="C9" s="57">
        <v>20500</v>
      </c>
      <c r="D9" s="57"/>
      <c r="E9" s="57">
        <v>18000</v>
      </c>
      <c r="F9" s="57"/>
      <c r="G9" s="57" t="s">
        <v>23</v>
      </c>
      <c r="H9" s="66"/>
      <c r="I9" s="64" t="s">
        <v>25</v>
      </c>
      <c r="J9" s="65"/>
      <c r="K9" s="57">
        <v>26000</v>
      </c>
      <c r="L9" s="57"/>
      <c r="M9" s="57">
        <v>25000</v>
      </c>
      <c r="N9" s="57"/>
      <c r="O9" s="57">
        <v>24000</v>
      </c>
      <c r="P9" s="58"/>
      <c r="R9" s="17">
        <v>1010</v>
      </c>
      <c r="S9" s="19">
        <v>44204</v>
      </c>
      <c r="T9" s="18">
        <f t="shared" si="0"/>
        <v>44221</v>
      </c>
    </row>
    <row r="10" spans="1:20" ht="14.25" customHeight="1">
      <c r="A10" s="59" t="s">
        <v>26</v>
      </c>
      <c r="B10" s="60"/>
      <c r="C10" s="61">
        <v>17000</v>
      </c>
      <c r="D10" s="61"/>
      <c r="E10" s="61">
        <v>16000</v>
      </c>
      <c r="F10" s="61"/>
      <c r="G10" s="61" t="s">
        <v>23</v>
      </c>
      <c r="H10" s="62"/>
      <c r="I10" s="59" t="s">
        <v>27</v>
      </c>
      <c r="J10" s="60"/>
      <c r="K10" s="61">
        <v>24000</v>
      </c>
      <c r="L10" s="61"/>
      <c r="M10" s="61">
        <v>23000</v>
      </c>
      <c r="N10" s="61"/>
      <c r="O10" s="61">
        <v>22000</v>
      </c>
      <c r="P10" s="63"/>
      <c r="R10" s="17">
        <v>1011</v>
      </c>
      <c r="S10" s="18">
        <v>44221</v>
      </c>
      <c r="T10" s="18">
        <f t="shared" si="0"/>
        <v>44235</v>
      </c>
    </row>
    <row r="11" spans="1:20" ht="14.25" customHeight="1">
      <c r="A11" s="64" t="s">
        <v>28</v>
      </c>
      <c r="B11" s="65"/>
      <c r="C11" s="57">
        <v>22400</v>
      </c>
      <c r="D11" s="57"/>
      <c r="E11" s="57">
        <v>20000</v>
      </c>
      <c r="F11" s="57"/>
      <c r="G11" s="57" t="s">
        <v>23</v>
      </c>
      <c r="H11" s="66"/>
      <c r="I11" s="56" t="s">
        <v>29</v>
      </c>
      <c r="J11" s="54"/>
      <c r="K11" s="51">
        <v>39000</v>
      </c>
      <c r="L11" s="51"/>
      <c r="M11" s="51">
        <v>38500</v>
      </c>
      <c r="N11" s="51"/>
      <c r="O11" s="51">
        <v>38000</v>
      </c>
      <c r="P11" s="52"/>
      <c r="R11" s="17">
        <v>1012</v>
      </c>
      <c r="S11" s="18">
        <v>44235</v>
      </c>
      <c r="T11" s="18">
        <f t="shared" si="0"/>
        <v>44252</v>
      </c>
    </row>
    <row r="12" spans="1:20" ht="14.25" customHeight="1">
      <c r="A12" s="59" t="s">
        <v>30</v>
      </c>
      <c r="B12" s="60"/>
      <c r="C12" s="61">
        <v>19646</v>
      </c>
      <c r="D12" s="61"/>
      <c r="E12" s="61">
        <v>17000</v>
      </c>
      <c r="F12" s="61"/>
      <c r="G12" s="61" t="s">
        <v>23</v>
      </c>
      <c r="H12" s="62"/>
      <c r="I12" s="56" t="s">
        <v>31</v>
      </c>
      <c r="J12" s="54"/>
      <c r="K12" s="51">
        <v>38000</v>
      </c>
      <c r="L12" s="51"/>
      <c r="M12" s="51">
        <v>37500</v>
      </c>
      <c r="N12" s="51"/>
      <c r="O12" s="51">
        <v>37000</v>
      </c>
      <c r="P12" s="52"/>
      <c r="R12" s="17">
        <v>1013</v>
      </c>
      <c r="S12" s="18">
        <v>44252</v>
      </c>
      <c r="T12" s="18">
        <f t="shared" si="0"/>
        <v>44263</v>
      </c>
    </row>
    <row r="13" spans="1:20" ht="14.25" customHeight="1">
      <c r="A13" s="64" t="s">
        <v>32</v>
      </c>
      <c r="B13" s="65"/>
      <c r="C13" s="57" t="s">
        <v>23</v>
      </c>
      <c r="D13" s="66"/>
      <c r="E13" s="57">
        <v>19800</v>
      </c>
      <c r="F13" s="57"/>
      <c r="G13" s="57">
        <v>18000</v>
      </c>
      <c r="H13" s="66"/>
      <c r="I13" s="74" t="s">
        <v>33</v>
      </c>
      <c r="J13" s="75"/>
      <c r="K13" s="67">
        <v>38000</v>
      </c>
      <c r="L13" s="68"/>
      <c r="M13" s="67">
        <v>37500</v>
      </c>
      <c r="N13" s="68"/>
      <c r="O13" s="67">
        <v>37000</v>
      </c>
      <c r="P13" s="69"/>
      <c r="R13" s="17">
        <v>1014</v>
      </c>
      <c r="S13" s="18">
        <v>44263</v>
      </c>
      <c r="T13" s="18">
        <f t="shared" si="0"/>
        <v>44280</v>
      </c>
    </row>
    <row r="14" spans="1:20" ht="14.25" customHeight="1" thickBot="1">
      <c r="A14" s="59" t="s">
        <v>34</v>
      </c>
      <c r="B14" s="60"/>
      <c r="C14" s="61" t="s">
        <v>23</v>
      </c>
      <c r="D14" s="62"/>
      <c r="E14" s="61">
        <v>16800</v>
      </c>
      <c r="F14" s="61"/>
      <c r="G14" s="61" t="s">
        <v>23</v>
      </c>
      <c r="H14" s="62"/>
      <c r="I14" s="70" t="s">
        <v>35</v>
      </c>
      <c r="J14" s="71"/>
      <c r="K14" s="72">
        <v>30000</v>
      </c>
      <c r="L14" s="72"/>
      <c r="M14" s="72">
        <v>29500</v>
      </c>
      <c r="N14" s="72"/>
      <c r="O14" s="72">
        <v>28000</v>
      </c>
      <c r="P14" s="73"/>
      <c r="R14" s="17">
        <v>1015</v>
      </c>
      <c r="S14" s="18">
        <v>44280</v>
      </c>
      <c r="T14" s="18">
        <f t="shared" si="0"/>
        <v>44294</v>
      </c>
    </row>
    <row r="15" spans="1:20" ht="14.25" customHeight="1" thickBot="1">
      <c r="A15" s="64" t="s">
        <v>36</v>
      </c>
      <c r="B15" s="65"/>
      <c r="C15" s="57">
        <v>21444</v>
      </c>
      <c r="D15" s="57"/>
      <c r="E15" s="57">
        <v>20000</v>
      </c>
      <c r="F15" s="57"/>
      <c r="G15" s="57">
        <v>14000</v>
      </c>
      <c r="H15" s="66"/>
      <c r="I15" s="76" t="s">
        <v>37</v>
      </c>
      <c r="J15" s="77"/>
      <c r="K15" s="77"/>
      <c r="L15" s="77"/>
      <c r="M15" s="77"/>
      <c r="N15" s="77"/>
      <c r="O15" s="77"/>
      <c r="P15" s="78"/>
      <c r="R15" s="17">
        <v>1016</v>
      </c>
      <c r="S15" s="18">
        <v>44294</v>
      </c>
      <c r="T15" s="18">
        <f t="shared" si="0"/>
        <v>44312</v>
      </c>
    </row>
    <row r="16" spans="1:20" ht="14.25" customHeight="1">
      <c r="A16" s="79" t="s">
        <v>38</v>
      </c>
      <c r="B16" s="80"/>
      <c r="C16" s="81">
        <v>19390</v>
      </c>
      <c r="D16" s="81"/>
      <c r="E16" s="81">
        <v>16500</v>
      </c>
      <c r="F16" s="81"/>
      <c r="G16" s="81" t="s">
        <v>23</v>
      </c>
      <c r="H16" s="82"/>
      <c r="I16" s="64" t="s">
        <v>39</v>
      </c>
      <c r="J16" s="65"/>
      <c r="K16" s="57">
        <v>16000</v>
      </c>
      <c r="L16" s="57"/>
      <c r="M16" s="57">
        <v>15700</v>
      </c>
      <c r="N16" s="57"/>
      <c r="O16" s="57">
        <v>12000</v>
      </c>
      <c r="P16" s="58"/>
      <c r="R16" s="17">
        <v>1017</v>
      </c>
      <c r="S16" s="18">
        <v>44312</v>
      </c>
      <c r="T16" s="18">
        <f t="shared" si="0"/>
        <v>44326</v>
      </c>
    </row>
    <row r="17" spans="1:20" ht="14.25" customHeight="1">
      <c r="A17" s="79" t="s">
        <v>40</v>
      </c>
      <c r="B17" s="80"/>
      <c r="C17" s="81">
        <v>18890</v>
      </c>
      <c r="D17" s="81"/>
      <c r="E17" s="81">
        <v>17000</v>
      </c>
      <c r="F17" s="81"/>
      <c r="G17" s="81" t="s">
        <v>23</v>
      </c>
      <c r="H17" s="82"/>
      <c r="I17" s="83" t="s">
        <v>41</v>
      </c>
      <c r="J17" s="84"/>
      <c r="K17" s="62">
        <v>15000</v>
      </c>
      <c r="L17" s="85"/>
      <c r="M17" s="62">
        <v>14700</v>
      </c>
      <c r="N17" s="85"/>
      <c r="O17" s="62">
        <v>12000</v>
      </c>
      <c r="P17" s="86"/>
      <c r="R17" s="17">
        <v>1018</v>
      </c>
      <c r="S17" s="18">
        <v>44326</v>
      </c>
      <c r="T17" s="18">
        <f t="shared" si="0"/>
        <v>44341</v>
      </c>
    </row>
    <row r="18" spans="1:20" ht="14.25" customHeight="1" thickBot="1">
      <c r="A18" s="79" t="s">
        <v>42</v>
      </c>
      <c r="B18" s="80"/>
      <c r="C18" s="81">
        <v>16000</v>
      </c>
      <c r="D18" s="81"/>
      <c r="E18" s="81">
        <v>14000</v>
      </c>
      <c r="F18" s="81"/>
      <c r="G18" s="81" t="s">
        <v>23</v>
      </c>
      <c r="H18" s="82"/>
      <c r="I18" s="64" t="s">
        <v>25</v>
      </c>
      <c r="J18" s="65"/>
      <c r="K18" s="57">
        <v>31000</v>
      </c>
      <c r="L18" s="57"/>
      <c r="M18" s="57">
        <v>30000</v>
      </c>
      <c r="N18" s="57"/>
      <c r="O18" s="57">
        <v>26000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28500</v>
      </c>
      <c r="L19" s="61"/>
      <c r="M19" s="61">
        <v>28000</v>
      </c>
      <c r="N19" s="61"/>
      <c r="O19" s="61">
        <v>27800</v>
      </c>
      <c r="P19" s="63"/>
      <c r="R19" s="17">
        <v>1020</v>
      </c>
      <c r="S19" s="18">
        <v>44355</v>
      </c>
      <c r="T19" s="18">
        <f t="shared" si="0"/>
        <v>44372</v>
      </c>
    </row>
    <row r="20" spans="1:20" ht="14.25" customHeight="1">
      <c r="A20" s="70" t="s">
        <v>39</v>
      </c>
      <c r="B20" s="71"/>
      <c r="C20" s="72">
        <v>13500</v>
      </c>
      <c r="D20" s="72"/>
      <c r="E20" s="72">
        <v>13000</v>
      </c>
      <c r="F20" s="72"/>
      <c r="G20" s="72">
        <v>9500</v>
      </c>
      <c r="H20" s="87"/>
      <c r="I20" s="64" t="s">
        <v>29</v>
      </c>
      <c r="J20" s="65"/>
      <c r="K20" s="57">
        <v>36000</v>
      </c>
      <c r="L20" s="57"/>
      <c r="M20" s="57">
        <v>35500</v>
      </c>
      <c r="N20" s="57"/>
      <c r="O20" s="57">
        <v>35000</v>
      </c>
      <c r="P20" s="58"/>
      <c r="R20" s="17">
        <v>1021</v>
      </c>
      <c r="S20" s="18">
        <v>44372</v>
      </c>
      <c r="T20" s="18">
        <f t="shared" si="0"/>
        <v>44385</v>
      </c>
    </row>
    <row r="21" spans="1:20" ht="14.25" customHeight="1">
      <c r="A21" s="56" t="s">
        <v>41</v>
      </c>
      <c r="B21" s="54"/>
      <c r="C21" s="51">
        <v>12000</v>
      </c>
      <c r="D21" s="51"/>
      <c r="E21" s="51">
        <v>11500</v>
      </c>
      <c r="F21" s="51"/>
      <c r="G21" s="51">
        <v>9500</v>
      </c>
      <c r="H21" s="55"/>
      <c r="I21" s="59" t="s">
        <v>45</v>
      </c>
      <c r="J21" s="60"/>
      <c r="K21" s="61">
        <v>34000</v>
      </c>
      <c r="L21" s="61"/>
      <c r="M21" s="61">
        <v>33000</v>
      </c>
      <c r="N21" s="61"/>
      <c r="O21" s="61">
        <v>32800</v>
      </c>
      <c r="P21" s="63"/>
      <c r="R21" s="17">
        <v>1022</v>
      </c>
      <c r="S21" s="18">
        <v>44385</v>
      </c>
      <c r="T21" s="18">
        <f t="shared" si="0"/>
        <v>44403</v>
      </c>
    </row>
    <row r="22" spans="1:20" ht="14.25" customHeight="1">
      <c r="A22" s="64" t="s">
        <v>46</v>
      </c>
      <c r="B22" s="65"/>
      <c r="C22" s="57">
        <v>18000</v>
      </c>
      <c r="D22" s="57"/>
      <c r="E22" s="57">
        <v>15000</v>
      </c>
      <c r="F22" s="57"/>
      <c r="G22" s="57">
        <v>15000</v>
      </c>
      <c r="H22" s="66"/>
      <c r="I22" s="64" t="s">
        <v>32</v>
      </c>
      <c r="J22" s="65"/>
      <c r="K22" s="57">
        <v>28500</v>
      </c>
      <c r="L22" s="57"/>
      <c r="M22" s="57">
        <v>28000</v>
      </c>
      <c r="N22" s="57"/>
      <c r="O22" s="57">
        <v>27800</v>
      </c>
      <c r="P22" s="58"/>
      <c r="R22" s="17">
        <v>1023</v>
      </c>
      <c r="S22" s="18">
        <v>44403</v>
      </c>
      <c r="T22" s="18">
        <f t="shared" si="0"/>
        <v>44417</v>
      </c>
    </row>
    <row r="23" spans="1:20" ht="14.25" customHeight="1">
      <c r="A23" s="59" t="s">
        <v>47</v>
      </c>
      <c r="B23" s="60"/>
      <c r="C23" s="61">
        <v>16000</v>
      </c>
      <c r="D23" s="61"/>
      <c r="E23" s="61">
        <v>13000</v>
      </c>
      <c r="F23" s="61"/>
      <c r="G23" s="61" t="s">
        <v>23</v>
      </c>
      <c r="H23" s="62"/>
      <c r="I23" s="59" t="s">
        <v>48</v>
      </c>
      <c r="J23" s="60"/>
      <c r="K23" s="61">
        <v>27000</v>
      </c>
      <c r="L23" s="61"/>
      <c r="M23" s="61">
        <v>26800</v>
      </c>
      <c r="N23" s="61"/>
      <c r="O23" s="61">
        <v>26500</v>
      </c>
      <c r="P23" s="63"/>
      <c r="R23" s="17">
        <v>1024</v>
      </c>
      <c r="S23" s="18">
        <v>44417</v>
      </c>
      <c r="T23" s="18">
        <f t="shared" si="0"/>
        <v>44433</v>
      </c>
    </row>
    <row r="24" spans="1:20" ht="14.25" customHeight="1" thickBot="1">
      <c r="A24" s="64" t="s">
        <v>49</v>
      </c>
      <c r="B24" s="65"/>
      <c r="C24" s="57">
        <v>18000</v>
      </c>
      <c r="D24" s="57"/>
      <c r="E24" s="57">
        <v>17000</v>
      </c>
      <c r="F24" s="57"/>
      <c r="G24" s="57">
        <v>15000</v>
      </c>
      <c r="H24" s="66"/>
      <c r="I24" s="64" t="s">
        <v>35</v>
      </c>
      <c r="J24" s="65"/>
      <c r="K24" s="57">
        <v>29800</v>
      </c>
      <c r="L24" s="57"/>
      <c r="M24" s="57">
        <v>29000</v>
      </c>
      <c r="N24" s="57"/>
      <c r="O24" s="57">
        <v>28600</v>
      </c>
      <c r="P24" s="58"/>
      <c r="R24" s="17">
        <v>1025</v>
      </c>
      <c r="S24" s="18">
        <v>44433</v>
      </c>
      <c r="T24" s="18">
        <f t="shared" si="0"/>
        <v>44447</v>
      </c>
    </row>
    <row r="25" spans="1:20" ht="14.25" customHeight="1" thickBot="1">
      <c r="A25" s="59" t="s">
        <v>50</v>
      </c>
      <c r="B25" s="60"/>
      <c r="C25" s="61" t="s">
        <v>23</v>
      </c>
      <c r="D25" s="61"/>
      <c r="E25" s="61">
        <v>15000</v>
      </c>
      <c r="F25" s="61"/>
      <c r="G25" s="61">
        <v>14000</v>
      </c>
      <c r="H25" s="62"/>
      <c r="I25" s="42" t="s">
        <v>51</v>
      </c>
      <c r="J25" s="43"/>
      <c r="K25" s="43"/>
      <c r="L25" s="43"/>
      <c r="M25" s="43"/>
      <c r="N25" s="43"/>
      <c r="O25" s="43"/>
      <c r="P25" s="88"/>
      <c r="R25" s="17">
        <v>1026</v>
      </c>
      <c r="S25" s="18">
        <v>44447</v>
      </c>
      <c r="T25" s="18">
        <f t="shared" si="0"/>
        <v>44463</v>
      </c>
    </row>
    <row r="26" spans="1:20" ht="14.25" customHeight="1">
      <c r="A26" s="64" t="s">
        <v>36</v>
      </c>
      <c r="B26" s="65"/>
      <c r="C26" s="57">
        <v>19000</v>
      </c>
      <c r="D26" s="57"/>
      <c r="E26" s="57">
        <v>18000</v>
      </c>
      <c r="F26" s="57"/>
      <c r="G26" s="57">
        <v>16000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16890</v>
      </c>
      <c r="D27" s="61"/>
      <c r="E27" s="61">
        <v>15000</v>
      </c>
      <c r="F27" s="61"/>
      <c r="G27" s="61" t="s">
        <v>23</v>
      </c>
      <c r="H27" s="62"/>
      <c r="I27" s="74" t="s">
        <v>55</v>
      </c>
      <c r="J27" s="75"/>
      <c r="K27" s="55">
        <v>36000</v>
      </c>
      <c r="L27" s="94"/>
      <c r="M27" s="55">
        <v>35000</v>
      </c>
      <c r="N27" s="94"/>
      <c r="O27" s="55">
        <v>30000</v>
      </c>
      <c r="P27" s="95"/>
      <c r="R27" s="17">
        <v>1028</v>
      </c>
      <c r="S27" s="18">
        <v>44477</v>
      </c>
      <c r="T27" s="18">
        <f t="shared" si="0"/>
        <v>44493</v>
      </c>
    </row>
    <row r="28" spans="1:20" ht="14.25" customHeight="1">
      <c r="A28" s="56" t="s">
        <v>56</v>
      </c>
      <c r="B28" s="54"/>
      <c r="C28" s="51" t="s">
        <v>121</v>
      </c>
      <c r="D28" s="51"/>
      <c r="E28" s="51">
        <v>18000</v>
      </c>
      <c r="F28" s="51"/>
      <c r="G28" s="51" t="s">
        <v>23</v>
      </c>
      <c r="H28" s="55"/>
      <c r="I28" s="74" t="s">
        <v>57</v>
      </c>
      <c r="J28" s="75"/>
      <c r="K28" s="55" t="s">
        <v>23</v>
      </c>
      <c r="L28" s="94"/>
      <c r="M28" s="55" t="s">
        <v>23</v>
      </c>
      <c r="N28" s="94"/>
      <c r="O28" s="55" t="s">
        <v>23</v>
      </c>
      <c r="P28" s="95"/>
      <c r="R28" s="17">
        <v>1029</v>
      </c>
      <c r="S28" s="18">
        <v>44493</v>
      </c>
      <c r="T28" s="18">
        <f t="shared" si="0"/>
        <v>44508</v>
      </c>
    </row>
    <row r="29" spans="1:20" ht="14.25" customHeight="1" thickBot="1">
      <c r="A29" s="70" t="s">
        <v>58</v>
      </c>
      <c r="B29" s="71"/>
      <c r="C29" s="72" t="s">
        <v>23</v>
      </c>
      <c r="D29" s="72"/>
      <c r="E29" s="72">
        <v>16600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285</v>
      </c>
      <c r="F36" s="108"/>
      <c r="G36" s="108">
        <v>186</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44477</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125</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28.5" customHeight="1">
      <c r="A49" s="128" t="s">
        <v>124</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123</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B8FD6ABD-395C-4D73-819B-37F4CD5F5532}">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0873-C8C5-4523-B4C3-DB169947A264}">
  <sheetPr>
    <pageSetUpPr fitToPage="1"/>
  </sheetPr>
  <dimension ref="A1:T58"/>
  <sheetViews>
    <sheetView showGridLines="0" view="pageBreakPreview" topLeftCell="A43" zoomScaleNormal="100" zoomScaleSheetLayoutView="100" workbookViewId="0">
      <selection activeCell="S60" sqref="S60"/>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1028</v>
      </c>
      <c r="F1" s="37"/>
      <c r="G1" s="2" t="s">
        <v>2</v>
      </c>
      <c r="H1" s="38"/>
      <c r="I1" s="38"/>
      <c r="J1" s="38"/>
      <c r="K1" s="40" t="s">
        <v>3</v>
      </c>
      <c r="L1" s="40"/>
      <c r="M1" s="40"/>
      <c r="N1" s="40"/>
      <c r="O1" s="40"/>
      <c r="P1" s="40"/>
    </row>
    <row r="2" spans="1:20" ht="14.25" customHeight="1" thickBot="1">
      <c r="A2" s="3"/>
      <c r="B2" s="4"/>
      <c r="C2" s="5"/>
      <c r="D2" s="41">
        <f>VLOOKUP(E1,R4:T32,2,0)</f>
        <v>44477</v>
      </c>
      <c r="E2" s="41"/>
      <c r="F2" s="41"/>
      <c r="G2" s="41"/>
      <c r="H2" s="39"/>
      <c r="I2" s="39"/>
      <c r="J2" s="39"/>
      <c r="K2" s="6"/>
      <c r="L2" s="33" t="s">
        <v>4</v>
      </c>
      <c r="M2" s="33"/>
      <c r="N2" s="33"/>
      <c r="O2" s="33"/>
      <c r="P2" s="33"/>
    </row>
    <row r="3" spans="1:20" ht="14.25" customHeight="1">
      <c r="A3" s="27" t="s">
        <v>5</v>
      </c>
      <c r="B3" s="28"/>
      <c r="C3" s="31" t="s">
        <v>6</v>
      </c>
      <c r="D3" s="31"/>
      <c r="E3" s="32">
        <v>14806</v>
      </c>
      <c r="F3" s="32"/>
      <c r="G3" s="7" t="s">
        <v>7</v>
      </c>
      <c r="H3" s="8">
        <v>198</v>
      </c>
      <c r="I3" s="9" t="s">
        <v>8</v>
      </c>
      <c r="J3" s="7"/>
      <c r="K3" s="10"/>
      <c r="L3" s="11"/>
      <c r="M3" s="33" t="s">
        <v>9</v>
      </c>
      <c r="N3" s="33"/>
      <c r="O3" s="33"/>
      <c r="P3" s="33"/>
    </row>
    <row r="4" spans="1:20" ht="14.25" customHeight="1" thickBot="1">
      <c r="A4" s="29"/>
      <c r="B4" s="30"/>
      <c r="C4" s="34" t="s">
        <v>10</v>
      </c>
      <c r="D4" s="34"/>
      <c r="E4" s="35">
        <v>27000</v>
      </c>
      <c r="F4" s="35"/>
      <c r="G4" s="12" t="s">
        <v>7</v>
      </c>
      <c r="H4" s="13">
        <v>500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8500</v>
      </c>
      <c r="D7" s="51"/>
      <c r="E7" s="51">
        <v>7500</v>
      </c>
      <c r="F7" s="51"/>
      <c r="G7" s="51">
        <v>7000</v>
      </c>
      <c r="H7" s="55"/>
      <c r="I7" s="56" t="s">
        <v>22</v>
      </c>
      <c r="J7" s="54"/>
      <c r="K7" s="51">
        <v>8500</v>
      </c>
      <c r="L7" s="51"/>
      <c r="M7" s="51">
        <v>7500</v>
      </c>
      <c r="N7" s="51"/>
      <c r="O7" s="51">
        <v>7000</v>
      </c>
      <c r="P7" s="52"/>
      <c r="R7" s="17">
        <v>1008</v>
      </c>
      <c r="S7" s="18">
        <v>44175</v>
      </c>
      <c r="T7" s="18">
        <f t="shared" si="0"/>
        <v>44189</v>
      </c>
    </row>
    <row r="8" spans="1:20" ht="14.25" customHeight="1">
      <c r="A8" s="53" t="s">
        <v>24</v>
      </c>
      <c r="B8" s="54"/>
      <c r="C8" s="51">
        <v>14000</v>
      </c>
      <c r="D8" s="51"/>
      <c r="E8" s="51">
        <v>13500</v>
      </c>
      <c r="F8" s="51"/>
      <c r="G8" s="51">
        <v>13000</v>
      </c>
      <c r="H8" s="55"/>
      <c r="I8" s="56" t="s">
        <v>24</v>
      </c>
      <c r="J8" s="54"/>
      <c r="K8" s="51">
        <v>12000</v>
      </c>
      <c r="L8" s="51"/>
      <c r="M8" s="51">
        <v>11000</v>
      </c>
      <c r="N8" s="51"/>
      <c r="O8" s="51">
        <v>7000</v>
      </c>
      <c r="P8" s="52"/>
      <c r="R8" s="17">
        <v>1009</v>
      </c>
      <c r="S8" s="18">
        <v>44189</v>
      </c>
      <c r="T8" s="18">
        <f t="shared" si="0"/>
        <v>44204</v>
      </c>
    </row>
    <row r="9" spans="1:20" ht="14.25" customHeight="1">
      <c r="A9" s="64" t="s">
        <v>25</v>
      </c>
      <c r="B9" s="65"/>
      <c r="C9" s="57">
        <v>20788</v>
      </c>
      <c r="D9" s="57"/>
      <c r="E9" s="57">
        <v>20000</v>
      </c>
      <c r="F9" s="57"/>
      <c r="G9" s="57">
        <v>17000</v>
      </c>
      <c r="H9" s="66"/>
      <c r="I9" s="64" t="s">
        <v>25</v>
      </c>
      <c r="J9" s="65"/>
      <c r="K9" s="57">
        <v>26000</v>
      </c>
      <c r="L9" s="57"/>
      <c r="M9" s="57">
        <v>25300</v>
      </c>
      <c r="N9" s="57"/>
      <c r="O9" s="57">
        <v>24500</v>
      </c>
      <c r="P9" s="58"/>
      <c r="R9" s="17">
        <v>1010</v>
      </c>
      <c r="S9" s="19">
        <v>44204</v>
      </c>
      <c r="T9" s="18">
        <f t="shared" si="0"/>
        <v>44221</v>
      </c>
    </row>
    <row r="10" spans="1:20" ht="14.25" customHeight="1">
      <c r="A10" s="59" t="s">
        <v>26</v>
      </c>
      <c r="B10" s="60"/>
      <c r="C10" s="61">
        <v>18000</v>
      </c>
      <c r="D10" s="61"/>
      <c r="E10" s="61">
        <v>16000</v>
      </c>
      <c r="F10" s="61"/>
      <c r="G10" s="61" t="s">
        <v>23</v>
      </c>
      <c r="H10" s="62"/>
      <c r="I10" s="59" t="s">
        <v>27</v>
      </c>
      <c r="J10" s="60"/>
      <c r="K10" s="61">
        <v>24000</v>
      </c>
      <c r="L10" s="61"/>
      <c r="M10" s="61">
        <v>23500</v>
      </c>
      <c r="N10" s="61"/>
      <c r="O10" s="61">
        <v>23000</v>
      </c>
      <c r="P10" s="63"/>
      <c r="R10" s="17">
        <v>1011</v>
      </c>
      <c r="S10" s="18">
        <v>44221</v>
      </c>
      <c r="T10" s="18">
        <f t="shared" si="0"/>
        <v>44235</v>
      </c>
    </row>
    <row r="11" spans="1:20" ht="14.25" customHeight="1">
      <c r="A11" s="64" t="s">
        <v>28</v>
      </c>
      <c r="B11" s="65"/>
      <c r="C11" s="57">
        <v>22866</v>
      </c>
      <c r="D11" s="57"/>
      <c r="E11" s="57">
        <v>21700</v>
      </c>
      <c r="F11" s="57"/>
      <c r="G11" s="57" t="s">
        <v>23</v>
      </c>
      <c r="H11" s="66"/>
      <c r="I11" s="56" t="s">
        <v>29</v>
      </c>
      <c r="J11" s="54"/>
      <c r="K11" s="51">
        <v>37000</v>
      </c>
      <c r="L11" s="51"/>
      <c r="M11" s="51">
        <v>36000</v>
      </c>
      <c r="N11" s="51"/>
      <c r="O11" s="51">
        <v>35000</v>
      </c>
      <c r="P11" s="52"/>
      <c r="R11" s="17">
        <v>1012</v>
      </c>
      <c r="S11" s="18">
        <v>44235</v>
      </c>
      <c r="T11" s="18">
        <f t="shared" si="0"/>
        <v>44252</v>
      </c>
    </row>
    <row r="12" spans="1:20" ht="14.25" customHeight="1">
      <c r="A12" s="59" t="s">
        <v>30</v>
      </c>
      <c r="B12" s="60"/>
      <c r="C12" s="61">
        <v>20610</v>
      </c>
      <c r="D12" s="61"/>
      <c r="E12" s="61">
        <v>18990</v>
      </c>
      <c r="F12" s="61"/>
      <c r="G12" s="61" t="s">
        <v>23</v>
      </c>
      <c r="H12" s="62"/>
      <c r="I12" s="56" t="s">
        <v>31</v>
      </c>
      <c r="J12" s="54"/>
      <c r="K12" s="51">
        <v>35000</v>
      </c>
      <c r="L12" s="51"/>
      <c r="M12" s="51">
        <v>34000</v>
      </c>
      <c r="N12" s="51"/>
      <c r="O12" s="51">
        <v>32000</v>
      </c>
      <c r="P12" s="52"/>
      <c r="R12" s="17">
        <v>1013</v>
      </c>
      <c r="S12" s="18">
        <v>44252</v>
      </c>
      <c r="T12" s="18">
        <f t="shared" si="0"/>
        <v>44263</v>
      </c>
    </row>
    <row r="13" spans="1:20" ht="14.25" customHeight="1">
      <c r="A13" s="64" t="s">
        <v>32</v>
      </c>
      <c r="B13" s="65"/>
      <c r="C13" s="57">
        <v>20116</v>
      </c>
      <c r="D13" s="66"/>
      <c r="E13" s="57">
        <v>19890</v>
      </c>
      <c r="F13" s="57"/>
      <c r="G13" s="57">
        <v>18000</v>
      </c>
      <c r="H13" s="66"/>
      <c r="I13" s="74" t="s">
        <v>33</v>
      </c>
      <c r="J13" s="75"/>
      <c r="K13" s="67">
        <v>34000</v>
      </c>
      <c r="L13" s="68"/>
      <c r="M13" s="67">
        <v>31000</v>
      </c>
      <c r="N13" s="68"/>
      <c r="O13" s="67">
        <v>29000</v>
      </c>
      <c r="P13" s="69"/>
      <c r="R13" s="17">
        <v>1014</v>
      </c>
      <c r="S13" s="18">
        <v>44263</v>
      </c>
      <c r="T13" s="18">
        <f t="shared" si="0"/>
        <v>44280</v>
      </c>
    </row>
    <row r="14" spans="1:20" ht="14.25" customHeight="1" thickBot="1">
      <c r="A14" s="59" t="s">
        <v>34</v>
      </c>
      <c r="B14" s="60"/>
      <c r="C14" s="61">
        <v>17170</v>
      </c>
      <c r="D14" s="62"/>
      <c r="E14" s="61">
        <v>16631</v>
      </c>
      <c r="F14" s="61"/>
      <c r="G14" s="61" t="s">
        <v>23</v>
      </c>
      <c r="H14" s="62"/>
      <c r="I14" s="70" t="s">
        <v>35</v>
      </c>
      <c r="J14" s="71"/>
      <c r="K14" s="72">
        <v>30000</v>
      </c>
      <c r="L14" s="72"/>
      <c r="M14" s="72">
        <v>27000</v>
      </c>
      <c r="N14" s="72"/>
      <c r="O14" s="72">
        <v>25000</v>
      </c>
      <c r="P14" s="73"/>
      <c r="R14" s="17">
        <v>1015</v>
      </c>
      <c r="S14" s="18">
        <v>44280</v>
      </c>
      <c r="T14" s="18">
        <f t="shared" si="0"/>
        <v>44294</v>
      </c>
    </row>
    <row r="15" spans="1:20" ht="14.25" customHeight="1" thickBot="1">
      <c r="A15" s="64" t="s">
        <v>36</v>
      </c>
      <c r="B15" s="65"/>
      <c r="C15" s="57">
        <v>23000</v>
      </c>
      <c r="D15" s="57"/>
      <c r="E15" s="57">
        <v>20700</v>
      </c>
      <c r="F15" s="57"/>
      <c r="G15" s="57">
        <v>14000</v>
      </c>
      <c r="H15" s="66"/>
      <c r="I15" s="76" t="s">
        <v>37</v>
      </c>
      <c r="J15" s="77"/>
      <c r="K15" s="77"/>
      <c r="L15" s="77"/>
      <c r="M15" s="77"/>
      <c r="N15" s="77"/>
      <c r="O15" s="77"/>
      <c r="P15" s="78"/>
      <c r="R15" s="17">
        <v>1016</v>
      </c>
      <c r="S15" s="18">
        <v>44294</v>
      </c>
      <c r="T15" s="18">
        <f t="shared" si="0"/>
        <v>44312</v>
      </c>
    </row>
    <row r="16" spans="1:20" ht="14.25" customHeight="1">
      <c r="A16" s="79" t="s">
        <v>38</v>
      </c>
      <c r="B16" s="80"/>
      <c r="C16" s="81">
        <v>19900</v>
      </c>
      <c r="D16" s="81"/>
      <c r="E16" s="81">
        <v>17500</v>
      </c>
      <c r="F16" s="81"/>
      <c r="G16" s="81" t="s">
        <v>23</v>
      </c>
      <c r="H16" s="82"/>
      <c r="I16" s="64" t="s">
        <v>39</v>
      </c>
      <c r="J16" s="65"/>
      <c r="K16" s="57">
        <v>16500</v>
      </c>
      <c r="L16" s="57"/>
      <c r="M16" s="57">
        <v>16000</v>
      </c>
      <c r="N16" s="57"/>
      <c r="O16" s="57">
        <v>12000</v>
      </c>
      <c r="P16" s="58"/>
      <c r="R16" s="17">
        <v>1017</v>
      </c>
      <c r="S16" s="18">
        <v>44312</v>
      </c>
      <c r="T16" s="18">
        <f t="shared" si="0"/>
        <v>44326</v>
      </c>
    </row>
    <row r="17" spans="1:20" ht="14.25" customHeight="1">
      <c r="A17" s="79" t="s">
        <v>40</v>
      </c>
      <c r="B17" s="80"/>
      <c r="C17" s="81">
        <v>17990</v>
      </c>
      <c r="D17" s="81"/>
      <c r="E17" s="81">
        <v>16600</v>
      </c>
      <c r="F17" s="81"/>
      <c r="G17" s="81" t="s">
        <v>23</v>
      </c>
      <c r="H17" s="82"/>
      <c r="I17" s="83" t="s">
        <v>41</v>
      </c>
      <c r="J17" s="84"/>
      <c r="K17" s="62">
        <v>15500</v>
      </c>
      <c r="L17" s="85"/>
      <c r="M17" s="62">
        <v>15000</v>
      </c>
      <c r="N17" s="85"/>
      <c r="O17" s="62">
        <v>12000</v>
      </c>
      <c r="P17" s="86"/>
      <c r="R17" s="17">
        <v>1018</v>
      </c>
      <c r="S17" s="18">
        <v>44326</v>
      </c>
      <c r="T17" s="18">
        <f t="shared" si="0"/>
        <v>44341</v>
      </c>
    </row>
    <row r="18" spans="1:20" ht="14.25" customHeight="1" thickBot="1">
      <c r="A18" s="79" t="s">
        <v>42</v>
      </c>
      <c r="B18" s="80"/>
      <c r="C18" s="81">
        <v>16300</v>
      </c>
      <c r="D18" s="81"/>
      <c r="E18" s="81">
        <v>14500</v>
      </c>
      <c r="F18" s="81"/>
      <c r="G18" s="81" t="s">
        <v>23</v>
      </c>
      <c r="H18" s="82"/>
      <c r="I18" s="64" t="s">
        <v>25</v>
      </c>
      <c r="J18" s="65"/>
      <c r="K18" s="57">
        <v>32600</v>
      </c>
      <c r="L18" s="57"/>
      <c r="M18" s="57">
        <v>32000</v>
      </c>
      <c r="N18" s="57"/>
      <c r="O18" s="57">
        <v>31500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30500</v>
      </c>
      <c r="L19" s="61"/>
      <c r="M19" s="61">
        <v>30000</v>
      </c>
      <c r="N19" s="61"/>
      <c r="O19" s="61">
        <v>29500</v>
      </c>
      <c r="P19" s="63"/>
      <c r="R19" s="17">
        <v>1020</v>
      </c>
      <c r="S19" s="18">
        <v>44355</v>
      </c>
      <c r="T19" s="18">
        <f t="shared" si="0"/>
        <v>44372</v>
      </c>
    </row>
    <row r="20" spans="1:20" ht="14.25" customHeight="1">
      <c r="A20" s="70" t="s">
        <v>39</v>
      </c>
      <c r="B20" s="71"/>
      <c r="C20" s="72">
        <v>13500</v>
      </c>
      <c r="D20" s="72"/>
      <c r="E20" s="72">
        <v>13000</v>
      </c>
      <c r="F20" s="72"/>
      <c r="G20" s="72">
        <v>9500</v>
      </c>
      <c r="H20" s="87"/>
      <c r="I20" s="64" t="s">
        <v>29</v>
      </c>
      <c r="J20" s="65"/>
      <c r="K20" s="57">
        <v>36000</v>
      </c>
      <c r="L20" s="57"/>
      <c r="M20" s="57">
        <v>35500</v>
      </c>
      <c r="N20" s="57"/>
      <c r="O20" s="57">
        <v>35000</v>
      </c>
      <c r="P20" s="58"/>
      <c r="R20" s="17">
        <v>1021</v>
      </c>
      <c r="S20" s="18">
        <v>44372</v>
      </c>
      <c r="T20" s="18">
        <f t="shared" si="0"/>
        <v>44385</v>
      </c>
    </row>
    <row r="21" spans="1:20" ht="14.25" customHeight="1">
      <c r="A21" s="56" t="s">
        <v>41</v>
      </c>
      <c r="B21" s="54"/>
      <c r="C21" s="51">
        <v>12000</v>
      </c>
      <c r="D21" s="51"/>
      <c r="E21" s="51">
        <v>11500</v>
      </c>
      <c r="F21" s="51"/>
      <c r="G21" s="51">
        <v>9500</v>
      </c>
      <c r="H21" s="55"/>
      <c r="I21" s="59" t="s">
        <v>45</v>
      </c>
      <c r="J21" s="60"/>
      <c r="K21" s="61">
        <v>34000</v>
      </c>
      <c r="L21" s="61"/>
      <c r="M21" s="61">
        <v>33500</v>
      </c>
      <c r="N21" s="61"/>
      <c r="O21" s="61">
        <v>33000</v>
      </c>
      <c r="P21" s="63"/>
      <c r="R21" s="17">
        <v>1022</v>
      </c>
      <c r="S21" s="18">
        <v>44385</v>
      </c>
      <c r="T21" s="18">
        <f t="shared" si="0"/>
        <v>44403</v>
      </c>
    </row>
    <row r="22" spans="1:20" ht="14.25" customHeight="1">
      <c r="A22" s="64" t="s">
        <v>46</v>
      </c>
      <c r="B22" s="65"/>
      <c r="C22" s="57">
        <v>18000</v>
      </c>
      <c r="D22" s="57"/>
      <c r="E22" s="57">
        <v>15000</v>
      </c>
      <c r="F22" s="57"/>
      <c r="G22" s="57">
        <v>15000</v>
      </c>
      <c r="H22" s="66"/>
      <c r="I22" s="64" t="s">
        <v>32</v>
      </c>
      <c r="J22" s="65"/>
      <c r="K22" s="57">
        <v>28000</v>
      </c>
      <c r="L22" s="57"/>
      <c r="M22" s="57">
        <v>27700</v>
      </c>
      <c r="N22" s="57"/>
      <c r="O22" s="57">
        <v>27500</v>
      </c>
      <c r="P22" s="58"/>
      <c r="R22" s="17">
        <v>1023</v>
      </c>
      <c r="S22" s="18">
        <v>44403</v>
      </c>
      <c r="T22" s="18">
        <f t="shared" si="0"/>
        <v>44417</v>
      </c>
    </row>
    <row r="23" spans="1:20" ht="14.25" customHeight="1">
      <c r="A23" s="59" t="s">
        <v>47</v>
      </c>
      <c r="B23" s="60"/>
      <c r="C23" s="61">
        <v>16000</v>
      </c>
      <c r="D23" s="61"/>
      <c r="E23" s="61">
        <v>13000</v>
      </c>
      <c r="F23" s="61"/>
      <c r="G23" s="61" t="s">
        <v>23</v>
      </c>
      <c r="H23" s="62"/>
      <c r="I23" s="59" t="s">
        <v>48</v>
      </c>
      <c r="J23" s="60"/>
      <c r="K23" s="61">
        <v>27000</v>
      </c>
      <c r="L23" s="61"/>
      <c r="M23" s="61">
        <v>26800</v>
      </c>
      <c r="N23" s="61"/>
      <c r="O23" s="61">
        <v>26500</v>
      </c>
      <c r="P23" s="63"/>
      <c r="R23" s="17">
        <v>1024</v>
      </c>
      <c r="S23" s="18">
        <v>44417</v>
      </c>
      <c r="T23" s="18">
        <f t="shared" si="0"/>
        <v>44433</v>
      </c>
    </row>
    <row r="24" spans="1:20" ht="14.25" customHeight="1" thickBot="1">
      <c r="A24" s="64" t="s">
        <v>49</v>
      </c>
      <c r="B24" s="65"/>
      <c r="C24" s="57">
        <v>19190</v>
      </c>
      <c r="D24" s="57"/>
      <c r="E24" s="57">
        <v>17300</v>
      </c>
      <c r="F24" s="57"/>
      <c r="G24" s="57">
        <v>15000</v>
      </c>
      <c r="H24" s="66"/>
      <c r="I24" s="64" t="s">
        <v>35</v>
      </c>
      <c r="J24" s="65"/>
      <c r="K24" s="57">
        <v>30500</v>
      </c>
      <c r="L24" s="57"/>
      <c r="M24" s="57">
        <v>29600</v>
      </c>
      <c r="N24" s="57"/>
      <c r="O24" s="57">
        <v>28900</v>
      </c>
      <c r="P24" s="58"/>
      <c r="R24" s="17">
        <v>1025</v>
      </c>
      <c r="S24" s="18">
        <v>44433</v>
      </c>
      <c r="T24" s="18">
        <f t="shared" si="0"/>
        <v>44447</v>
      </c>
    </row>
    <row r="25" spans="1:20" ht="14.25" customHeight="1" thickBot="1">
      <c r="A25" s="59" t="s">
        <v>50</v>
      </c>
      <c r="B25" s="60"/>
      <c r="C25" s="61" t="s">
        <v>23</v>
      </c>
      <c r="D25" s="61"/>
      <c r="E25" s="61">
        <v>16000</v>
      </c>
      <c r="F25" s="61"/>
      <c r="G25" s="61">
        <v>14000</v>
      </c>
      <c r="H25" s="62"/>
      <c r="I25" s="42" t="s">
        <v>51</v>
      </c>
      <c r="J25" s="43"/>
      <c r="K25" s="43"/>
      <c r="L25" s="43"/>
      <c r="M25" s="43"/>
      <c r="N25" s="43"/>
      <c r="O25" s="43"/>
      <c r="P25" s="88"/>
      <c r="R25" s="17">
        <v>1026</v>
      </c>
      <c r="S25" s="18">
        <v>44447</v>
      </c>
      <c r="T25" s="18">
        <f t="shared" si="0"/>
        <v>44463</v>
      </c>
    </row>
    <row r="26" spans="1:20" ht="14.25" customHeight="1">
      <c r="A26" s="64" t="s">
        <v>36</v>
      </c>
      <c r="B26" s="65"/>
      <c r="C26" s="57">
        <v>19220</v>
      </c>
      <c r="D26" s="57"/>
      <c r="E26" s="57">
        <v>18500</v>
      </c>
      <c r="F26" s="57"/>
      <c r="G26" s="57">
        <v>16000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17783</v>
      </c>
      <c r="D27" s="61"/>
      <c r="E27" s="61">
        <v>17000</v>
      </c>
      <c r="F27" s="61"/>
      <c r="G27" s="61" t="s">
        <v>23</v>
      </c>
      <c r="H27" s="62"/>
      <c r="I27" s="74" t="s">
        <v>55</v>
      </c>
      <c r="J27" s="75"/>
      <c r="K27" s="55">
        <v>36000</v>
      </c>
      <c r="L27" s="94"/>
      <c r="M27" s="55">
        <v>35000</v>
      </c>
      <c r="N27" s="94"/>
      <c r="O27" s="55">
        <v>30000</v>
      </c>
      <c r="P27" s="95"/>
      <c r="R27" s="17">
        <v>1028</v>
      </c>
      <c r="S27" s="18">
        <v>44477</v>
      </c>
      <c r="T27" s="18">
        <v>44494</v>
      </c>
    </row>
    <row r="28" spans="1:20" ht="14.25" customHeight="1">
      <c r="A28" s="56" t="s">
        <v>56</v>
      </c>
      <c r="B28" s="54"/>
      <c r="C28" s="51" t="s">
        <v>121</v>
      </c>
      <c r="D28" s="51"/>
      <c r="E28" s="51">
        <v>17100</v>
      </c>
      <c r="F28" s="51"/>
      <c r="G28" s="51" t="s">
        <v>23</v>
      </c>
      <c r="H28" s="55"/>
      <c r="I28" s="74" t="s">
        <v>57</v>
      </c>
      <c r="J28" s="75"/>
      <c r="K28" s="55" t="s">
        <v>23</v>
      </c>
      <c r="L28" s="94"/>
      <c r="M28" s="55" t="s">
        <v>23</v>
      </c>
      <c r="N28" s="94"/>
      <c r="O28" s="55" t="s">
        <v>23</v>
      </c>
      <c r="P28" s="95"/>
      <c r="R28" s="17">
        <v>1029</v>
      </c>
      <c r="S28" s="18">
        <v>44494</v>
      </c>
      <c r="T28" s="18">
        <f t="shared" si="0"/>
        <v>44508</v>
      </c>
    </row>
    <row r="29" spans="1:20" ht="14.25" customHeight="1" thickBot="1">
      <c r="A29" s="70" t="s">
        <v>58</v>
      </c>
      <c r="B29" s="71"/>
      <c r="C29" s="72" t="s">
        <v>23</v>
      </c>
      <c r="D29" s="72"/>
      <c r="E29" s="72">
        <v>16000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180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44494</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126</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c r="A49" s="128" t="s">
        <v>127</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123</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EA94DA53-F433-48BF-99FB-4D5B03758C2A}">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2F7A-ADCF-410D-9EC6-39CC32107781}">
  <sheetPr>
    <pageSetUpPr fitToPage="1"/>
  </sheetPr>
  <dimension ref="A1:T58"/>
  <sheetViews>
    <sheetView showGridLines="0" view="pageBreakPreview" topLeftCell="A30" zoomScaleNormal="100" zoomScaleSheetLayoutView="100" workbookViewId="0">
      <selection activeCell="R41" sqref="R4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1029</v>
      </c>
      <c r="F1" s="37"/>
      <c r="G1" s="2" t="s">
        <v>2</v>
      </c>
      <c r="H1" s="38"/>
      <c r="I1" s="38"/>
      <c r="J1" s="38"/>
      <c r="K1" s="40" t="s">
        <v>3</v>
      </c>
      <c r="L1" s="40"/>
      <c r="M1" s="40"/>
      <c r="N1" s="40"/>
      <c r="O1" s="40"/>
      <c r="P1" s="40"/>
    </row>
    <row r="2" spans="1:20" ht="14.25" customHeight="1" thickBot="1">
      <c r="A2" s="3"/>
      <c r="B2" s="4"/>
      <c r="C2" s="5"/>
      <c r="D2" s="41">
        <f>VLOOKUP(E1,R4:T32,2,0)</f>
        <v>44494</v>
      </c>
      <c r="E2" s="41"/>
      <c r="F2" s="41"/>
      <c r="G2" s="41"/>
      <c r="H2" s="39"/>
      <c r="I2" s="39"/>
      <c r="J2" s="39"/>
      <c r="K2" s="6"/>
      <c r="L2" s="33" t="s">
        <v>4</v>
      </c>
      <c r="M2" s="33"/>
      <c r="N2" s="33"/>
      <c r="O2" s="33"/>
      <c r="P2" s="33"/>
    </row>
    <row r="3" spans="1:20" ht="14.25" customHeight="1">
      <c r="A3" s="27" t="s">
        <v>5</v>
      </c>
      <c r="B3" s="28"/>
      <c r="C3" s="31" t="s">
        <v>6</v>
      </c>
      <c r="D3" s="31"/>
      <c r="E3" s="32">
        <v>16269</v>
      </c>
      <c r="F3" s="32"/>
      <c r="G3" s="7" t="s">
        <v>7</v>
      </c>
      <c r="H3" s="8">
        <v>1463</v>
      </c>
      <c r="I3" s="9" t="s">
        <v>8</v>
      </c>
      <c r="J3" s="7"/>
      <c r="K3" s="10"/>
      <c r="L3" s="11"/>
      <c r="M3" s="33" t="s">
        <v>9</v>
      </c>
      <c r="N3" s="33"/>
      <c r="O3" s="33"/>
      <c r="P3" s="33"/>
    </row>
    <row r="4" spans="1:20" ht="14.25" customHeight="1" thickBot="1">
      <c r="A4" s="29"/>
      <c r="B4" s="30"/>
      <c r="C4" s="34" t="s">
        <v>10</v>
      </c>
      <c r="D4" s="34"/>
      <c r="E4" s="35">
        <v>27000</v>
      </c>
      <c r="F4" s="35"/>
      <c r="G4" s="12" t="s">
        <v>21</v>
      </c>
      <c r="H4" s="13">
        <v>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8300</v>
      </c>
      <c r="D7" s="51"/>
      <c r="E7" s="51">
        <v>8000</v>
      </c>
      <c r="F7" s="51"/>
      <c r="G7" s="51">
        <v>7000</v>
      </c>
      <c r="H7" s="55"/>
      <c r="I7" s="56" t="s">
        <v>22</v>
      </c>
      <c r="J7" s="54"/>
      <c r="K7" s="51">
        <v>8300</v>
      </c>
      <c r="L7" s="51"/>
      <c r="M7" s="51">
        <v>8000</v>
      </c>
      <c r="N7" s="51"/>
      <c r="O7" s="51">
        <v>7000</v>
      </c>
      <c r="P7" s="52"/>
      <c r="R7" s="17">
        <v>1008</v>
      </c>
      <c r="S7" s="18">
        <v>44175</v>
      </c>
      <c r="T7" s="18">
        <f t="shared" si="0"/>
        <v>44189</v>
      </c>
    </row>
    <row r="8" spans="1:20" ht="14.25" customHeight="1">
      <c r="A8" s="53" t="s">
        <v>24</v>
      </c>
      <c r="B8" s="54"/>
      <c r="C8" s="51">
        <v>14000</v>
      </c>
      <c r="D8" s="51"/>
      <c r="E8" s="51">
        <v>13500</v>
      </c>
      <c r="F8" s="51"/>
      <c r="G8" s="51">
        <v>13000</v>
      </c>
      <c r="H8" s="55"/>
      <c r="I8" s="56" t="s">
        <v>24</v>
      </c>
      <c r="J8" s="54"/>
      <c r="K8" s="51">
        <v>12000</v>
      </c>
      <c r="L8" s="51"/>
      <c r="M8" s="51">
        <v>11000</v>
      </c>
      <c r="N8" s="51"/>
      <c r="O8" s="51">
        <v>10000</v>
      </c>
      <c r="P8" s="52"/>
      <c r="R8" s="17">
        <v>1009</v>
      </c>
      <c r="S8" s="18">
        <v>44189</v>
      </c>
      <c r="T8" s="18">
        <f t="shared" si="0"/>
        <v>44204</v>
      </c>
    </row>
    <row r="9" spans="1:20" ht="14.25" customHeight="1">
      <c r="A9" s="64" t="s">
        <v>25</v>
      </c>
      <c r="B9" s="65"/>
      <c r="C9" s="57">
        <v>20766</v>
      </c>
      <c r="D9" s="57"/>
      <c r="E9" s="57">
        <v>20000</v>
      </c>
      <c r="F9" s="57"/>
      <c r="G9" s="57">
        <v>17000</v>
      </c>
      <c r="H9" s="66"/>
      <c r="I9" s="64" t="s">
        <v>25</v>
      </c>
      <c r="J9" s="65"/>
      <c r="K9" s="57">
        <v>26000</v>
      </c>
      <c r="L9" s="57"/>
      <c r="M9" s="57">
        <v>25300</v>
      </c>
      <c r="N9" s="57"/>
      <c r="O9" s="57">
        <v>24500</v>
      </c>
      <c r="P9" s="58"/>
      <c r="R9" s="17">
        <v>1010</v>
      </c>
      <c r="S9" s="19">
        <v>44204</v>
      </c>
      <c r="T9" s="18">
        <f t="shared" si="0"/>
        <v>44221</v>
      </c>
    </row>
    <row r="10" spans="1:20" ht="14.25" customHeight="1">
      <c r="A10" s="59" t="s">
        <v>26</v>
      </c>
      <c r="B10" s="60"/>
      <c r="C10" s="61">
        <v>17500</v>
      </c>
      <c r="D10" s="61"/>
      <c r="E10" s="61">
        <v>16000</v>
      </c>
      <c r="F10" s="61"/>
      <c r="G10" s="61" t="s">
        <v>23</v>
      </c>
      <c r="H10" s="62"/>
      <c r="I10" s="59" t="s">
        <v>27</v>
      </c>
      <c r="J10" s="60"/>
      <c r="K10" s="61">
        <v>24000</v>
      </c>
      <c r="L10" s="61"/>
      <c r="M10" s="61">
        <v>23500</v>
      </c>
      <c r="N10" s="61"/>
      <c r="O10" s="61">
        <v>23000</v>
      </c>
      <c r="P10" s="63"/>
      <c r="R10" s="17">
        <v>1011</v>
      </c>
      <c r="S10" s="18">
        <v>44221</v>
      </c>
      <c r="T10" s="18">
        <f t="shared" si="0"/>
        <v>44235</v>
      </c>
    </row>
    <row r="11" spans="1:20" ht="14.25" customHeight="1">
      <c r="A11" s="64" t="s">
        <v>28</v>
      </c>
      <c r="B11" s="65"/>
      <c r="C11" s="57">
        <v>23590</v>
      </c>
      <c r="D11" s="57"/>
      <c r="E11" s="57">
        <v>22890</v>
      </c>
      <c r="F11" s="57"/>
      <c r="G11" s="57" t="s">
        <v>23</v>
      </c>
      <c r="H11" s="66"/>
      <c r="I11" s="56" t="s">
        <v>29</v>
      </c>
      <c r="J11" s="54"/>
      <c r="K11" s="51">
        <v>33000</v>
      </c>
      <c r="L11" s="51"/>
      <c r="M11" s="51">
        <v>32000</v>
      </c>
      <c r="N11" s="51"/>
      <c r="O11" s="51">
        <v>31000</v>
      </c>
      <c r="P11" s="52"/>
      <c r="R11" s="17">
        <v>1012</v>
      </c>
      <c r="S11" s="18">
        <v>44235</v>
      </c>
      <c r="T11" s="18">
        <f t="shared" si="0"/>
        <v>44252</v>
      </c>
    </row>
    <row r="12" spans="1:20" ht="14.25" customHeight="1">
      <c r="A12" s="59" t="s">
        <v>30</v>
      </c>
      <c r="B12" s="60"/>
      <c r="C12" s="61">
        <v>19300</v>
      </c>
      <c r="D12" s="61"/>
      <c r="E12" s="61">
        <v>17900</v>
      </c>
      <c r="F12" s="61"/>
      <c r="G12" s="61" t="s">
        <v>23</v>
      </c>
      <c r="H12" s="62"/>
      <c r="I12" s="56" t="s">
        <v>31</v>
      </c>
      <c r="J12" s="54"/>
      <c r="K12" s="51">
        <v>32000</v>
      </c>
      <c r="L12" s="51"/>
      <c r="M12" s="51">
        <v>31000</v>
      </c>
      <c r="N12" s="51"/>
      <c r="O12" s="51">
        <v>30000</v>
      </c>
      <c r="P12" s="52"/>
      <c r="R12" s="17">
        <v>1013</v>
      </c>
      <c r="S12" s="18">
        <v>44252</v>
      </c>
      <c r="T12" s="18">
        <f t="shared" si="0"/>
        <v>44263</v>
      </c>
    </row>
    <row r="13" spans="1:20" ht="14.25" customHeight="1">
      <c r="A13" s="64" t="s">
        <v>32</v>
      </c>
      <c r="B13" s="65"/>
      <c r="C13" s="57">
        <v>21300</v>
      </c>
      <c r="D13" s="66"/>
      <c r="E13" s="57">
        <v>19600</v>
      </c>
      <c r="F13" s="57"/>
      <c r="G13" s="57">
        <v>18000</v>
      </c>
      <c r="H13" s="66"/>
      <c r="I13" s="74" t="s">
        <v>33</v>
      </c>
      <c r="J13" s="75"/>
      <c r="K13" s="67">
        <v>29000</v>
      </c>
      <c r="L13" s="68"/>
      <c r="M13" s="67">
        <v>28500</v>
      </c>
      <c r="N13" s="68"/>
      <c r="O13" s="67">
        <v>28000</v>
      </c>
      <c r="P13" s="69"/>
      <c r="R13" s="17">
        <v>1014</v>
      </c>
      <c r="S13" s="18">
        <v>44263</v>
      </c>
      <c r="T13" s="18">
        <f t="shared" si="0"/>
        <v>44280</v>
      </c>
    </row>
    <row r="14" spans="1:20" ht="14.25" customHeight="1" thickBot="1">
      <c r="A14" s="59" t="s">
        <v>34</v>
      </c>
      <c r="B14" s="60"/>
      <c r="C14" s="61">
        <v>18301</v>
      </c>
      <c r="D14" s="62"/>
      <c r="E14" s="61" t="s">
        <v>130</v>
      </c>
      <c r="F14" s="61"/>
      <c r="G14" s="61" t="s">
        <v>23</v>
      </c>
      <c r="H14" s="62"/>
      <c r="I14" s="70" t="s">
        <v>35</v>
      </c>
      <c r="J14" s="71"/>
      <c r="K14" s="72">
        <v>29000</v>
      </c>
      <c r="L14" s="72"/>
      <c r="M14" s="72">
        <v>28000</v>
      </c>
      <c r="N14" s="72"/>
      <c r="O14" s="72">
        <v>27000</v>
      </c>
      <c r="P14" s="73"/>
      <c r="R14" s="17">
        <v>1015</v>
      </c>
      <c r="S14" s="18">
        <v>44280</v>
      </c>
      <c r="T14" s="18">
        <f t="shared" si="0"/>
        <v>44294</v>
      </c>
    </row>
    <row r="15" spans="1:20" ht="14.25" customHeight="1" thickBot="1">
      <c r="A15" s="64" t="s">
        <v>36</v>
      </c>
      <c r="B15" s="65"/>
      <c r="C15" s="57">
        <v>23890</v>
      </c>
      <c r="D15" s="57"/>
      <c r="E15" s="57">
        <v>22890</v>
      </c>
      <c r="F15" s="57"/>
      <c r="G15" s="57">
        <v>13000</v>
      </c>
      <c r="H15" s="66"/>
      <c r="I15" s="76" t="s">
        <v>37</v>
      </c>
      <c r="J15" s="77"/>
      <c r="K15" s="77"/>
      <c r="L15" s="77"/>
      <c r="M15" s="77"/>
      <c r="N15" s="77"/>
      <c r="O15" s="77"/>
      <c r="P15" s="78"/>
      <c r="R15" s="17">
        <v>1016</v>
      </c>
      <c r="S15" s="18">
        <v>44294</v>
      </c>
      <c r="T15" s="18">
        <f t="shared" si="0"/>
        <v>44312</v>
      </c>
    </row>
    <row r="16" spans="1:20" ht="14.25" customHeight="1">
      <c r="A16" s="79" t="s">
        <v>38</v>
      </c>
      <c r="B16" s="80"/>
      <c r="C16" s="81">
        <v>19000</v>
      </c>
      <c r="D16" s="81"/>
      <c r="E16" s="81">
        <v>17500</v>
      </c>
      <c r="F16" s="81"/>
      <c r="G16" s="81" t="s">
        <v>23</v>
      </c>
      <c r="H16" s="82"/>
      <c r="I16" s="64" t="s">
        <v>39</v>
      </c>
      <c r="J16" s="65"/>
      <c r="K16" s="57">
        <v>16500</v>
      </c>
      <c r="L16" s="57"/>
      <c r="M16" s="57">
        <v>16000</v>
      </c>
      <c r="N16" s="57"/>
      <c r="O16" s="57">
        <v>12000</v>
      </c>
      <c r="P16" s="58"/>
      <c r="R16" s="17">
        <v>1017</v>
      </c>
      <c r="S16" s="18">
        <v>44312</v>
      </c>
      <c r="T16" s="18">
        <f t="shared" si="0"/>
        <v>44326</v>
      </c>
    </row>
    <row r="17" spans="1:20" ht="14.25" customHeight="1">
      <c r="A17" s="79" t="s">
        <v>40</v>
      </c>
      <c r="B17" s="80"/>
      <c r="C17" s="81">
        <v>18300</v>
      </c>
      <c r="D17" s="81"/>
      <c r="E17" s="81">
        <v>16600</v>
      </c>
      <c r="F17" s="81"/>
      <c r="G17" s="81" t="s">
        <v>23</v>
      </c>
      <c r="H17" s="82"/>
      <c r="I17" s="83" t="s">
        <v>41</v>
      </c>
      <c r="J17" s="84"/>
      <c r="K17" s="62">
        <v>15500</v>
      </c>
      <c r="L17" s="85"/>
      <c r="M17" s="62">
        <v>15000</v>
      </c>
      <c r="N17" s="85"/>
      <c r="O17" s="62">
        <v>12000</v>
      </c>
      <c r="P17" s="86"/>
      <c r="R17" s="17">
        <v>1018</v>
      </c>
      <c r="S17" s="18">
        <v>44326</v>
      </c>
      <c r="T17" s="18">
        <f t="shared" si="0"/>
        <v>44341</v>
      </c>
    </row>
    <row r="18" spans="1:20" ht="14.25" customHeight="1" thickBot="1">
      <c r="A18" s="79" t="s">
        <v>42</v>
      </c>
      <c r="B18" s="80"/>
      <c r="C18" s="81">
        <v>16100</v>
      </c>
      <c r="D18" s="81"/>
      <c r="E18" s="81">
        <v>14500</v>
      </c>
      <c r="F18" s="81"/>
      <c r="G18" s="81" t="s">
        <v>23</v>
      </c>
      <c r="H18" s="82"/>
      <c r="I18" s="64" t="s">
        <v>25</v>
      </c>
      <c r="J18" s="65"/>
      <c r="K18" s="57">
        <v>32600</v>
      </c>
      <c r="L18" s="57"/>
      <c r="M18" s="57">
        <v>32300</v>
      </c>
      <c r="N18" s="57"/>
      <c r="O18" s="57">
        <v>32000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32000</v>
      </c>
      <c r="L19" s="61"/>
      <c r="M19" s="61">
        <v>31500</v>
      </c>
      <c r="N19" s="61"/>
      <c r="O19" s="61">
        <v>30000</v>
      </c>
      <c r="P19" s="63"/>
      <c r="R19" s="17">
        <v>1020</v>
      </c>
      <c r="S19" s="18">
        <v>44355</v>
      </c>
      <c r="T19" s="18">
        <f t="shared" si="0"/>
        <v>44372</v>
      </c>
    </row>
    <row r="20" spans="1:20" ht="14.25" customHeight="1">
      <c r="A20" s="70" t="s">
        <v>39</v>
      </c>
      <c r="B20" s="71"/>
      <c r="C20" s="72">
        <v>14000</v>
      </c>
      <c r="D20" s="72"/>
      <c r="E20" s="72">
        <v>13000</v>
      </c>
      <c r="F20" s="72"/>
      <c r="G20" s="72">
        <v>9500</v>
      </c>
      <c r="H20" s="87"/>
      <c r="I20" s="64" t="s">
        <v>29</v>
      </c>
      <c r="J20" s="65"/>
      <c r="K20" s="57">
        <v>37000</v>
      </c>
      <c r="L20" s="57"/>
      <c r="M20" s="57">
        <v>36500</v>
      </c>
      <c r="N20" s="57"/>
      <c r="O20" s="57">
        <v>35000</v>
      </c>
      <c r="P20" s="58"/>
      <c r="R20" s="17">
        <v>1021</v>
      </c>
      <c r="S20" s="18">
        <v>44372</v>
      </c>
      <c r="T20" s="18">
        <f t="shared" si="0"/>
        <v>44385</v>
      </c>
    </row>
    <row r="21" spans="1:20" ht="14.25" customHeight="1">
      <c r="A21" s="56" t="s">
        <v>41</v>
      </c>
      <c r="B21" s="54"/>
      <c r="C21" s="51">
        <v>12500</v>
      </c>
      <c r="D21" s="51"/>
      <c r="E21" s="51">
        <v>11500</v>
      </c>
      <c r="F21" s="51"/>
      <c r="G21" s="51">
        <v>9500</v>
      </c>
      <c r="H21" s="55"/>
      <c r="I21" s="59" t="s">
        <v>45</v>
      </c>
      <c r="J21" s="60"/>
      <c r="K21" s="61">
        <v>35800</v>
      </c>
      <c r="L21" s="61"/>
      <c r="M21" s="61">
        <v>35300</v>
      </c>
      <c r="N21" s="61"/>
      <c r="O21" s="61">
        <v>34500</v>
      </c>
      <c r="P21" s="63"/>
      <c r="R21" s="17">
        <v>1022</v>
      </c>
      <c r="S21" s="18">
        <v>44385</v>
      </c>
      <c r="T21" s="18">
        <f t="shared" si="0"/>
        <v>44403</v>
      </c>
    </row>
    <row r="22" spans="1:20" ht="14.25" customHeight="1">
      <c r="A22" s="64" t="s">
        <v>46</v>
      </c>
      <c r="B22" s="65"/>
      <c r="C22" s="57">
        <v>18000</v>
      </c>
      <c r="D22" s="57"/>
      <c r="E22" s="57">
        <v>17000</v>
      </c>
      <c r="F22" s="57"/>
      <c r="G22" s="57">
        <v>15000</v>
      </c>
      <c r="H22" s="66"/>
      <c r="I22" s="64" t="s">
        <v>32</v>
      </c>
      <c r="J22" s="65"/>
      <c r="K22" s="57">
        <v>29000</v>
      </c>
      <c r="L22" s="57"/>
      <c r="M22" s="57">
        <v>28700</v>
      </c>
      <c r="N22" s="57"/>
      <c r="O22" s="57">
        <v>28300</v>
      </c>
      <c r="P22" s="58"/>
      <c r="R22" s="17">
        <v>1023</v>
      </c>
      <c r="S22" s="18">
        <v>44403</v>
      </c>
      <c r="T22" s="18">
        <f t="shared" si="0"/>
        <v>44417</v>
      </c>
    </row>
    <row r="23" spans="1:20" ht="14.25" customHeight="1">
      <c r="A23" s="59" t="s">
        <v>47</v>
      </c>
      <c r="B23" s="60"/>
      <c r="C23" s="61">
        <v>16000</v>
      </c>
      <c r="D23" s="61"/>
      <c r="E23" s="61">
        <v>15000</v>
      </c>
      <c r="F23" s="61"/>
      <c r="G23" s="61">
        <v>13500</v>
      </c>
      <c r="H23" s="62"/>
      <c r="I23" s="59" t="s">
        <v>48</v>
      </c>
      <c r="J23" s="60"/>
      <c r="K23" s="61">
        <v>27800</v>
      </c>
      <c r="L23" s="61"/>
      <c r="M23" s="61">
        <v>27500</v>
      </c>
      <c r="N23" s="61"/>
      <c r="O23" s="61">
        <v>27000</v>
      </c>
      <c r="P23" s="63"/>
      <c r="R23" s="17">
        <v>1024</v>
      </c>
      <c r="S23" s="18">
        <v>44417</v>
      </c>
      <c r="T23" s="18">
        <f t="shared" si="0"/>
        <v>44433</v>
      </c>
    </row>
    <row r="24" spans="1:20" ht="14.25" customHeight="1" thickBot="1">
      <c r="A24" s="64" t="s">
        <v>49</v>
      </c>
      <c r="B24" s="65"/>
      <c r="C24" s="57">
        <v>17688</v>
      </c>
      <c r="D24" s="57"/>
      <c r="E24" s="57">
        <v>17000</v>
      </c>
      <c r="F24" s="57"/>
      <c r="G24" s="57">
        <v>15000</v>
      </c>
      <c r="H24" s="66"/>
      <c r="I24" s="64" t="s">
        <v>35</v>
      </c>
      <c r="J24" s="65"/>
      <c r="K24" s="57">
        <v>30500</v>
      </c>
      <c r="L24" s="57"/>
      <c r="M24" s="57">
        <v>29600</v>
      </c>
      <c r="N24" s="57"/>
      <c r="O24" s="57">
        <v>28900</v>
      </c>
      <c r="P24" s="58"/>
      <c r="R24" s="17">
        <v>1025</v>
      </c>
      <c r="S24" s="18">
        <v>44433</v>
      </c>
      <c r="T24" s="18">
        <f t="shared" si="0"/>
        <v>44447</v>
      </c>
    </row>
    <row r="25" spans="1:20" ht="14.25" customHeight="1" thickBot="1">
      <c r="A25" s="59" t="s">
        <v>50</v>
      </c>
      <c r="B25" s="60"/>
      <c r="C25" s="61" t="s">
        <v>23</v>
      </c>
      <c r="D25" s="61"/>
      <c r="E25" s="61">
        <v>15190</v>
      </c>
      <c r="F25" s="61"/>
      <c r="G25" s="61">
        <v>14000</v>
      </c>
      <c r="H25" s="62"/>
      <c r="I25" s="42" t="s">
        <v>51</v>
      </c>
      <c r="J25" s="43"/>
      <c r="K25" s="43"/>
      <c r="L25" s="43"/>
      <c r="M25" s="43"/>
      <c r="N25" s="43"/>
      <c r="O25" s="43"/>
      <c r="P25" s="88"/>
      <c r="R25" s="17">
        <v>1026</v>
      </c>
      <c r="S25" s="18">
        <v>44447</v>
      </c>
      <c r="T25" s="18">
        <f t="shared" si="0"/>
        <v>44463</v>
      </c>
    </row>
    <row r="26" spans="1:20" ht="14.25" customHeight="1">
      <c r="A26" s="64" t="s">
        <v>36</v>
      </c>
      <c r="B26" s="65"/>
      <c r="C26" s="57">
        <v>18900</v>
      </c>
      <c r="D26" s="57"/>
      <c r="E26" s="57">
        <v>17500</v>
      </c>
      <c r="F26" s="57"/>
      <c r="G26" s="57">
        <v>16000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17000</v>
      </c>
      <c r="D27" s="61"/>
      <c r="E27" s="61">
        <v>16000</v>
      </c>
      <c r="F27" s="61"/>
      <c r="G27" s="61" t="s">
        <v>23</v>
      </c>
      <c r="H27" s="62"/>
      <c r="I27" s="74" t="s">
        <v>55</v>
      </c>
      <c r="J27" s="75"/>
      <c r="K27" s="55">
        <v>38000</v>
      </c>
      <c r="L27" s="94"/>
      <c r="M27" s="55">
        <v>37000</v>
      </c>
      <c r="N27" s="94"/>
      <c r="O27" s="55">
        <v>36000</v>
      </c>
      <c r="P27" s="95"/>
      <c r="R27" s="17">
        <v>1028</v>
      </c>
      <c r="S27" s="18">
        <v>44477</v>
      </c>
      <c r="T27" s="18">
        <v>44494</v>
      </c>
    </row>
    <row r="28" spans="1:20" ht="14.25" customHeight="1">
      <c r="A28" s="56" t="s">
        <v>56</v>
      </c>
      <c r="B28" s="54"/>
      <c r="C28" s="51" t="s">
        <v>121</v>
      </c>
      <c r="D28" s="51"/>
      <c r="E28" s="51">
        <v>17000</v>
      </c>
      <c r="F28" s="51"/>
      <c r="G28" s="51" t="s">
        <v>23</v>
      </c>
      <c r="H28" s="55"/>
      <c r="I28" s="74" t="s">
        <v>128</v>
      </c>
      <c r="J28" s="75"/>
      <c r="K28" s="55">
        <v>35000</v>
      </c>
      <c r="L28" s="94"/>
      <c r="M28" s="55">
        <v>34000</v>
      </c>
      <c r="N28" s="94"/>
      <c r="O28" s="55">
        <v>33000</v>
      </c>
      <c r="P28" s="95"/>
      <c r="R28" s="17">
        <v>1029</v>
      </c>
      <c r="S28" s="18">
        <v>44494</v>
      </c>
      <c r="T28" s="18">
        <f t="shared" si="0"/>
        <v>44508</v>
      </c>
    </row>
    <row r="29" spans="1:20" ht="14.25" customHeight="1" thickBot="1">
      <c r="A29" s="70" t="s">
        <v>58</v>
      </c>
      <c r="B29" s="71"/>
      <c r="C29" s="72" t="s">
        <v>23</v>
      </c>
      <c r="D29" s="72"/>
      <c r="E29" s="72">
        <v>15500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28500</v>
      </c>
      <c r="D32" s="172"/>
      <c r="E32" s="171">
        <v>26500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180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44508</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129</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c r="A49" s="128" t="s">
        <v>127</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123</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6416ACE5-16E1-4977-BA2E-D301BE011FFD}">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81C-78AD-487D-B1B9-60351278CBC9}">
  <sheetPr>
    <pageSetUpPr fitToPage="1"/>
  </sheetPr>
  <dimension ref="A1:T58"/>
  <sheetViews>
    <sheetView showGridLines="0" view="pageBreakPreview" zoomScaleNormal="100" zoomScaleSheetLayoutView="100" workbookViewId="0">
      <selection activeCell="S44" sqref="S44"/>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1030</v>
      </c>
      <c r="F1" s="37"/>
      <c r="G1" s="2" t="s">
        <v>2</v>
      </c>
      <c r="H1" s="38"/>
      <c r="I1" s="38"/>
      <c r="J1" s="38"/>
      <c r="K1" s="40" t="s">
        <v>3</v>
      </c>
      <c r="L1" s="40"/>
      <c r="M1" s="40"/>
      <c r="N1" s="40"/>
      <c r="O1" s="40"/>
      <c r="P1" s="40"/>
    </row>
    <row r="2" spans="1:20" ht="14.25" customHeight="1" thickBot="1">
      <c r="A2" s="3"/>
      <c r="B2" s="4"/>
      <c r="C2" s="5"/>
      <c r="D2" s="41">
        <f>VLOOKUP(E1,R4:T32,2,0)</f>
        <v>44508</v>
      </c>
      <c r="E2" s="41"/>
      <c r="F2" s="41"/>
      <c r="G2" s="41"/>
      <c r="H2" s="39"/>
      <c r="I2" s="39"/>
      <c r="J2" s="39"/>
      <c r="K2" s="6"/>
      <c r="L2" s="33" t="s">
        <v>4</v>
      </c>
      <c r="M2" s="33"/>
      <c r="N2" s="33"/>
      <c r="O2" s="33"/>
      <c r="P2" s="33"/>
    </row>
    <row r="3" spans="1:20" ht="14.25" customHeight="1">
      <c r="A3" s="27" t="s">
        <v>5</v>
      </c>
      <c r="B3" s="28"/>
      <c r="C3" s="31" t="s">
        <v>6</v>
      </c>
      <c r="D3" s="31"/>
      <c r="E3" s="32">
        <v>15421</v>
      </c>
      <c r="F3" s="32"/>
      <c r="G3" s="7" t="s">
        <v>15</v>
      </c>
      <c r="H3" s="8">
        <v>848</v>
      </c>
      <c r="I3" s="9" t="s">
        <v>8</v>
      </c>
      <c r="J3" s="7"/>
      <c r="K3" s="10"/>
      <c r="L3" s="11"/>
      <c r="M3" s="33" t="s">
        <v>9</v>
      </c>
      <c r="N3" s="33"/>
      <c r="O3" s="33"/>
      <c r="P3" s="33"/>
    </row>
    <row r="4" spans="1:20" ht="14.25" customHeight="1" thickBot="1">
      <c r="A4" s="29"/>
      <c r="B4" s="30"/>
      <c r="C4" s="34" t="s">
        <v>10</v>
      </c>
      <c r="D4" s="34"/>
      <c r="E4" s="35">
        <v>28000</v>
      </c>
      <c r="F4" s="35"/>
      <c r="G4" s="12" t="s">
        <v>7</v>
      </c>
      <c r="H4" s="13">
        <v>1000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8600</v>
      </c>
      <c r="D7" s="51"/>
      <c r="E7" s="51">
        <v>8300</v>
      </c>
      <c r="F7" s="51"/>
      <c r="G7" s="51">
        <v>7800</v>
      </c>
      <c r="H7" s="55"/>
      <c r="I7" s="56" t="s">
        <v>22</v>
      </c>
      <c r="J7" s="54"/>
      <c r="K7" s="51">
        <v>8500</v>
      </c>
      <c r="L7" s="51"/>
      <c r="M7" s="51">
        <v>8300</v>
      </c>
      <c r="N7" s="51"/>
      <c r="O7" s="51">
        <v>7800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19800</v>
      </c>
      <c r="D9" s="57"/>
      <c r="E9" s="57">
        <v>19400</v>
      </c>
      <c r="F9" s="57"/>
      <c r="G9" s="57">
        <v>17000</v>
      </c>
      <c r="H9" s="66"/>
      <c r="I9" s="64" t="s">
        <v>25</v>
      </c>
      <c r="J9" s="65"/>
      <c r="K9" s="57">
        <v>27500</v>
      </c>
      <c r="L9" s="57"/>
      <c r="M9" s="57">
        <v>27000</v>
      </c>
      <c r="N9" s="57"/>
      <c r="O9" s="57">
        <v>26000</v>
      </c>
      <c r="P9" s="58"/>
      <c r="R9" s="17">
        <v>1034</v>
      </c>
      <c r="S9" s="19">
        <v>44569</v>
      </c>
      <c r="T9" s="18">
        <f t="shared" si="0"/>
        <v>44586</v>
      </c>
    </row>
    <row r="10" spans="1:20" ht="14.25" customHeight="1">
      <c r="A10" s="59" t="s">
        <v>26</v>
      </c>
      <c r="B10" s="60"/>
      <c r="C10" s="61">
        <v>17610</v>
      </c>
      <c r="D10" s="61"/>
      <c r="E10" s="61">
        <v>17300</v>
      </c>
      <c r="F10" s="61"/>
      <c r="G10" s="61" t="s">
        <v>23</v>
      </c>
      <c r="H10" s="62"/>
      <c r="I10" s="59" t="s">
        <v>27</v>
      </c>
      <c r="J10" s="60"/>
      <c r="K10" s="61">
        <v>26000</v>
      </c>
      <c r="L10" s="61"/>
      <c r="M10" s="61">
        <v>25000</v>
      </c>
      <c r="N10" s="61"/>
      <c r="O10" s="61">
        <v>24000</v>
      </c>
      <c r="P10" s="63"/>
      <c r="R10" s="17">
        <v>1035</v>
      </c>
      <c r="S10" s="18">
        <v>44586</v>
      </c>
      <c r="T10" s="18">
        <f t="shared" si="0"/>
        <v>44600</v>
      </c>
    </row>
    <row r="11" spans="1:20" ht="14.25" customHeight="1">
      <c r="A11" s="64" t="s">
        <v>28</v>
      </c>
      <c r="B11" s="65"/>
      <c r="C11" s="57">
        <v>23692</v>
      </c>
      <c r="D11" s="57"/>
      <c r="E11" s="57">
        <v>22646</v>
      </c>
      <c r="F11" s="57"/>
      <c r="G11" s="57" t="s">
        <v>23</v>
      </c>
      <c r="H11" s="66"/>
      <c r="I11" s="56" t="s">
        <v>29</v>
      </c>
      <c r="J11" s="54"/>
      <c r="K11" s="51">
        <v>36000</v>
      </c>
      <c r="L11" s="51"/>
      <c r="M11" s="51">
        <v>29000</v>
      </c>
      <c r="N11" s="51"/>
      <c r="O11" s="51">
        <v>28000</v>
      </c>
      <c r="P11" s="52"/>
      <c r="R11" s="17">
        <v>1036</v>
      </c>
      <c r="S11" s="18">
        <v>44600</v>
      </c>
      <c r="T11" s="18">
        <f t="shared" si="0"/>
        <v>44617</v>
      </c>
    </row>
    <row r="12" spans="1:20" ht="14.25" customHeight="1">
      <c r="A12" s="59" t="s">
        <v>30</v>
      </c>
      <c r="B12" s="60"/>
      <c r="C12" s="61">
        <v>19890</v>
      </c>
      <c r="D12" s="61"/>
      <c r="E12" s="61">
        <v>17546</v>
      </c>
      <c r="F12" s="61"/>
      <c r="G12" s="61" t="s">
        <v>23</v>
      </c>
      <c r="H12" s="62"/>
      <c r="I12" s="56" t="s">
        <v>31</v>
      </c>
      <c r="J12" s="54"/>
      <c r="K12" s="51">
        <v>28000</v>
      </c>
      <c r="L12" s="51"/>
      <c r="M12" s="51">
        <v>27000</v>
      </c>
      <c r="N12" s="51"/>
      <c r="O12" s="51">
        <v>26000</v>
      </c>
      <c r="P12" s="52"/>
      <c r="R12" s="17">
        <v>1037</v>
      </c>
      <c r="S12" s="18">
        <v>44617</v>
      </c>
      <c r="T12" s="18">
        <f t="shared" si="0"/>
        <v>44628</v>
      </c>
    </row>
    <row r="13" spans="1:20" ht="14.25" customHeight="1">
      <c r="A13" s="64" t="s">
        <v>32</v>
      </c>
      <c r="B13" s="65"/>
      <c r="C13" s="57">
        <v>19200</v>
      </c>
      <c r="D13" s="66"/>
      <c r="E13" s="57">
        <v>18888</v>
      </c>
      <c r="F13" s="57"/>
      <c r="G13" s="57">
        <v>18000</v>
      </c>
      <c r="H13" s="66"/>
      <c r="I13" s="74" t="s">
        <v>33</v>
      </c>
      <c r="J13" s="75"/>
      <c r="K13" s="67">
        <v>28000</v>
      </c>
      <c r="L13" s="68"/>
      <c r="M13" s="67">
        <v>27500</v>
      </c>
      <c r="N13" s="68"/>
      <c r="O13" s="67">
        <v>27000</v>
      </c>
      <c r="P13" s="69"/>
      <c r="R13" s="17">
        <v>1038</v>
      </c>
      <c r="S13" s="18">
        <v>44628</v>
      </c>
      <c r="T13" s="18">
        <f t="shared" si="0"/>
        <v>44645</v>
      </c>
    </row>
    <row r="14" spans="1:20" ht="14.25" customHeight="1" thickBot="1">
      <c r="A14" s="59" t="s">
        <v>34</v>
      </c>
      <c r="B14" s="60"/>
      <c r="C14" s="61">
        <v>16900</v>
      </c>
      <c r="D14" s="62"/>
      <c r="E14" s="61">
        <v>16290</v>
      </c>
      <c r="F14" s="61"/>
      <c r="G14" s="61" t="s">
        <v>23</v>
      </c>
      <c r="H14" s="62"/>
      <c r="I14" s="70" t="s">
        <v>35</v>
      </c>
      <c r="J14" s="71"/>
      <c r="K14" s="72">
        <v>29000</v>
      </c>
      <c r="L14" s="72"/>
      <c r="M14" s="72">
        <v>28000</v>
      </c>
      <c r="N14" s="72"/>
      <c r="O14" s="72">
        <v>27000</v>
      </c>
      <c r="P14" s="73"/>
      <c r="R14" s="17">
        <v>1039</v>
      </c>
      <c r="S14" s="18">
        <v>44645</v>
      </c>
      <c r="T14" s="18">
        <f t="shared" si="0"/>
        <v>44659</v>
      </c>
    </row>
    <row r="15" spans="1:20" ht="14.25" customHeight="1" thickBot="1">
      <c r="A15" s="64" t="s">
        <v>36</v>
      </c>
      <c r="B15" s="65"/>
      <c r="C15" s="57">
        <v>20220</v>
      </c>
      <c r="D15" s="57"/>
      <c r="E15" s="57">
        <v>19600</v>
      </c>
      <c r="F15" s="57"/>
      <c r="G15" s="57">
        <v>12100</v>
      </c>
      <c r="H15" s="66"/>
      <c r="I15" s="76" t="s">
        <v>37</v>
      </c>
      <c r="J15" s="77"/>
      <c r="K15" s="77"/>
      <c r="L15" s="77"/>
      <c r="M15" s="77"/>
      <c r="N15" s="77"/>
      <c r="O15" s="77"/>
      <c r="P15" s="78"/>
      <c r="R15" s="17">
        <v>1040</v>
      </c>
      <c r="S15" s="18">
        <v>44659</v>
      </c>
      <c r="T15" s="18">
        <f t="shared" si="0"/>
        <v>44676</v>
      </c>
    </row>
    <row r="16" spans="1:20" ht="14.25" customHeight="1">
      <c r="A16" s="79" t="s">
        <v>38</v>
      </c>
      <c r="B16" s="80"/>
      <c r="C16" s="81">
        <v>17800</v>
      </c>
      <c r="D16" s="81"/>
      <c r="E16" s="81">
        <v>17500</v>
      </c>
      <c r="F16" s="81"/>
      <c r="G16" s="81" t="s">
        <v>23</v>
      </c>
      <c r="H16" s="82"/>
      <c r="I16" s="64" t="s">
        <v>39</v>
      </c>
      <c r="J16" s="65"/>
      <c r="K16" s="57">
        <v>16500</v>
      </c>
      <c r="L16" s="57"/>
      <c r="M16" s="57">
        <v>16000</v>
      </c>
      <c r="N16" s="57"/>
      <c r="O16" s="57">
        <v>12000</v>
      </c>
      <c r="P16" s="58"/>
      <c r="R16" s="17">
        <v>1041</v>
      </c>
      <c r="S16" s="18">
        <v>44676</v>
      </c>
      <c r="T16" s="18">
        <f t="shared" si="0"/>
        <v>44691</v>
      </c>
    </row>
    <row r="17" spans="1:20" ht="14.25" customHeight="1">
      <c r="A17" s="79" t="s">
        <v>40</v>
      </c>
      <c r="B17" s="80"/>
      <c r="C17" s="81">
        <v>17900</v>
      </c>
      <c r="D17" s="81"/>
      <c r="E17" s="81">
        <v>17300</v>
      </c>
      <c r="F17" s="81"/>
      <c r="G17" s="81" t="s">
        <v>23</v>
      </c>
      <c r="H17" s="82"/>
      <c r="I17" s="83" t="s">
        <v>41</v>
      </c>
      <c r="J17" s="84"/>
      <c r="K17" s="62">
        <v>15500</v>
      </c>
      <c r="L17" s="85"/>
      <c r="M17" s="62">
        <v>15000</v>
      </c>
      <c r="N17" s="85"/>
      <c r="O17" s="62">
        <v>12000</v>
      </c>
      <c r="P17" s="86"/>
      <c r="R17" s="17">
        <v>1042</v>
      </c>
      <c r="S17" s="18">
        <v>44691</v>
      </c>
      <c r="T17" s="18">
        <f t="shared" si="0"/>
        <v>44706</v>
      </c>
    </row>
    <row r="18" spans="1:20" ht="14.25" customHeight="1" thickBot="1">
      <c r="A18" s="79" t="s">
        <v>42</v>
      </c>
      <c r="B18" s="80"/>
      <c r="C18" s="81">
        <v>14990</v>
      </c>
      <c r="D18" s="81"/>
      <c r="E18" s="81">
        <v>12800</v>
      </c>
      <c r="F18" s="81"/>
      <c r="G18" s="81" t="s">
        <v>23</v>
      </c>
      <c r="H18" s="82"/>
      <c r="I18" s="64" t="s">
        <v>25</v>
      </c>
      <c r="J18" s="65"/>
      <c r="K18" s="57">
        <v>32600</v>
      </c>
      <c r="L18" s="57"/>
      <c r="M18" s="57">
        <v>32400</v>
      </c>
      <c r="N18" s="57"/>
      <c r="O18" s="57">
        <v>32000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32000</v>
      </c>
      <c r="L19" s="61"/>
      <c r="M19" s="61">
        <v>31500</v>
      </c>
      <c r="N19" s="61"/>
      <c r="O19" s="61">
        <v>30000</v>
      </c>
      <c r="P19" s="63"/>
      <c r="R19" s="17">
        <v>1044</v>
      </c>
      <c r="S19" s="18">
        <v>44720</v>
      </c>
      <c r="T19" s="18">
        <f t="shared" si="0"/>
        <v>44736</v>
      </c>
    </row>
    <row r="20" spans="1:20" ht="14.25" customHeight="1">
      <c r="A20" s="70" t="s">
        <v>39</v>
      </c>
      <c r="B20" s="71"/>
      <c r="C20" s="72">
        <v>15000</v>
      </c>
      <c r="D20" s="72"/>
      <c r="E20" s="72">
        <v>14000</v>
      </c>
      <c r="F20" s="72"/>
      <c r="G20" s="72">
        <v>10000</v>
      </c>
      <c r="H20" s="87"/>
      <c r="I20" s="64" t="s">
        <v>29</v>
      </c>
      <c r="J20" s="65"/>
      <c r="K20" s="57">
        <v>37300</v>
      </c>
      <c r="L20" s="57"/>
      <c r="M20" s="57">
        <v>36900</v>
      </c>
      <c r="N20" s="57"/>
      <c r="O20" s="57">
        <v>36500</v>
      </c>
      <c r="P20" s="58"/>
      <c r="R20" s="17">
        <v>1045</v>
      </c>
      <c r="S20" s="18">
        <v>44736</v>
      </c>
      <c r="T20" s="18">
        <f t="shared" si="0"/>
        <v>44750</v>
      </c>
    </row>
    <row r="21" spans="1:20" ht="14.25" customHeight="1">
      <c r="A21" s="56" t="s">
        <v>41</v>
      </c>
      <c r="B21" s="54"/>
      <c r="C21" s="51">
        <v>13000</v>
      </c>
      <c r="D21" s="51"/>
      <c r="E21" s="51">
        <v>12000</v>
      </c>
      <c r="F21" s="51"/>
      <c r="G21" s="51">
        <v>10000</v>
      </c>
      <c r="H21" s="55"/>
      <c r="I21" s="59" t="s">
        <v>45</v>
      </c>
      <c r="J21" s="60"/>
      <c r="K21" s="61">
        <v>36000</v>
      </c>
      <c r="L21" s="61"/>
      <c r="M21" s="61">
        <v>35500</v>
      </c>
      <c r="N21" s="61"/>
      <c r="O21" s="61">
        <v>35000</v>
      </c>
      <c r="P21" s="63"/>
      <c r="R21" s="17">
        <v>1046</v>
      </c>
      <c r="S21" s="18">
        <v>44750</v>
      </c>
      <c r="T21" s="18">
        <f t="shared" si="0"/>
        <v>44767</v>
      </c>
    </row>
    <row r="22" spans="1:20" ht="14.25" customHeight="1">
      <c r="A22" s="64" t="s">
        <v>46</v>
      </c>
      <c r="B22" s="65"/>
      <c r="C22" s="57">
        <v>18000</v>
      </c>
      <c r="D22" s="57"/>
      <c r="E22" s="57">
        <v>17890</v>
      </c>
      <c r="F22" s="57"/>
      <c r="G22" s="57">
        <v>15000</v>
      </c>
      <c r="H22" s="66"/>
      <c r="I22" s="64" t="s">
        <v>32</v>
      </c>
      <c r="J22" s="65"/>
      <c r="K22" s="57">
        <v>29000</v>
      </c>
      <c r="L22" s="57"/>
      <c r="M22" s="57">
        <v>28700</v>
      </c>
      <c r="N22" s="57"/>
      <c r="O22" s="57">
        <v>28300</v>
      </c>
      <c r="P22" s="58"/>
      <c r="R22" s="17">
        <v>1047</v>
      </c>
      <c r="S22" s="18">
        <v>44767</v>
      </c>
      <c r="T22" s="18">
        <f t="shared" si="0"/>
        <v>44781</v>
      </c>
    </row>
    <row r="23" spans="1:20" ht="14.25" customHeight="1">
      <c r="A23" s="59" t="s">
        <v>47</v>
      </c>
      <c r="B23" s="60"/>
      <c r="C23" s="61">
        <v>16700</v>
      </c>
      <c r="D23" s="61"/>
      <c r="E23" s="61">
        <v>16000</v>
      </c>
      <c r="F23" s="61"/>
      <c r="G23" s="61">
        <v>13500</v>
      </c>
      <c r="H23" s="62"/>
      <c r="I23" s="59" t="s">
        <v>48</v>
      </c>
      <c r="J23" s="60"/>
      <c r="K23" s="61">
        <v>27800</v>
      </c>
      <c r="L23" s="61"/>
      <c r="M23" s="61">
        <v>27500</v>
      </c>
      <c r="N23" s="61"/>
      <c r="O23" s="61">
        <v>27000</v>
      </c>
      <c r="P23" s="63"/>
      <c r="R23" s="17">
        <v>1048</v>
      </c>
      <c r="S23" s="18">
        <v>44781</v>
      </c>
      <c r="T23" s="18">
        <f t="shared" si="0"/>
        <v>44798</v>
      </c>
    </row>
    <row r="24" spans="1:20" ht="14.25" customHeight="1" thickBot="1">
      <c r="A24" s="64" t="s">
        <v>49</v>
      </c>
      <c r="B24" s="65"/>
      <c r="C24" s="57">
        <v>17900</v>
      </c>
      <c r="D24" s="57"/>
      <c r="E24" s="57">
        <v>16100</v>
      </c>
      <c r="F24" s="57"/>
      <c r="G24" s="57">
        <v>15000</v>
      </c>
      <c r="H24" s="66"/>
      <c r="I24" s="64" t="s">
        <v>35</v>
      </c>
      <c r="J24" s="65"/>
      <c r="K24" s="57">
        <v>30500</v>
      </c>
      <c r="L24" s="57"/>
      <c r="M24" s="57">
        <v>29600</v>
      </c>
      <c r="N24" s="57"/>
      <c r="O24" s="57">
        <v>28000</v>
      </c>
      <c r="P24" s="58"/>
      <c r="R24" s="17">
        <v>1049</v>
      </c>
      <c r="S24" s="18">
        <v>44798</v>
      </c>
      <c r="T24" s="18">
        <f t="shared" si="0"/>
        <v>44812</v>
      </c>
    </row>
    <row r="25" spans="1:20" ht="14.25" customHeight="1" thickBot="1">
      <c r="A25" s="59" t="s">
        <v>50</v>
      </c>
      <c r="B25" s="60"/>
      <c r="C25" s="61">
        <v>15900</v>
      </c>
      <c r="D25" s="61"/>
      <c r="E25" s="61">
        <v>14000</v>
      </c>
      <c r="F25" s="61"/>
      <c r="G25" s="61">
        <v>12500</v>
      </c>
      <c r="H25" s="62"/>
      <c r="I25" s="42" t="s">
        <v>51</v>
      </c>
      <c r="J25" s="43"/>
      <c r="K25" s="43"/>
      <c r="L25" s="43"/>
      <c r="M25" s="43"/>
      <c r="N25" s="43"/>
      <c r="O25" s="43"/>
      <c r="P25" s="88"/>
      <c r="R25" s="17">
        <v>1050</v>
      </c>
      <c r="S25" s="18">
        <v>44812</v>
      </c>
      <c r="T25" s="18">
        <f t="shared" si="0"/>
        <v>44830</v>
      </c>
    </row>
    <row r="26" spans="1:20" ht="14.25" customHeight="1">
      <c r="A26" s="64" t="s">
        <v>36</v>
      </c>
      <c r="B26" s="65"/>
      <c r="C26" s="57">
        <v>18919</v>
      </c>
      <c r="D26" s="57"/>
      <c r="E26" s="57">
        <v>18210</v>
      </c>
      <c r="F26" s="57"/>
      <c r="G26" s="57">
        <v>16000</v>
      </c>
      <c r="H26" s="66"/>
      <c r="I26" s="89" t="s">
        <v>62</v>
      </c>
      <c r="J26" s="90"/>
      <c r="K26" s="91" t="s">
        <v>53</v>
      </c>
      <c r="L26" s="92"/>
      <c r="M26" s="91">
        <v>32000</v>
      </c>
      <c r="N26" s="92"/>
      <c r="O26" s="91" t="s">
        <v>131</v>
      </c>
      <c r="P26" s="93"/>
      <c r="R26" s="17">
        <v>1051</v>
      </c>
      <c r="S26" s="18">
        <v>44830</v>
      </c>
      <c r="T26" s="18">
        <f t="shared" si="0"/>
        <v>44841</v>
      </c>
    </row>
    <row r="27" spans="1:20" ht="14.25" customHeight="1">
      <c r="A27" s="59" t="s">
        <v>54</v>
      </c>
      <c r="B27" s="60"/>
      <c r="C27" s="61">
        <v>16511</v>
      </c>
      <c r="D27" s="61"/>
      <c r="E27" s="61">
        <v>16000</v>
      </c>
      <c r="F27" s="61"/>
      <c r="G27" s="61" t="s">
        <v>23</v>
      </c>
      <c r="H27" s="62"/>
      <c r="I27" s="74" t="s">
        <v>55</v>
      </c>
      <c r="J27" s="75"/>
      <c r="K27" s="55">
        <v>38000</v>
      </c>
      <c r="L27" s="94"/>
      <c r="M27" s="55">
        <v>37000</v>
      </c>
      <c r="N27" s="94"/>
      <c r="O27" s="55">
        <v>36000</v>
      </c>
      <c r="P27" s="95"/>
      <c r="R27" s="17">
        <v>1052</v>
      </c>
      <c r="S27" s="18">
        <v>44841</v>
      </c>
      <c r="T27" s="18">
        <v>44494</v>
      </c>
    </row>
    <row r="28" spans="1:20" ht="14.25" customHeight="1">
      <c r="A28" s="56" t="s">
        <v>56</v>
      </c>
      <c r="B28" s="54"/>
      <c r="C28" s="51" t="s">
        <v>132</v>
      </c>
      <c r="D28" s="51"/>
      <c r="E28" s="51">
        <v>17668</v>
      </c>
      <c r="F28" s="51"/>
      <c r="G28" s="51" t="s">
        <v>23</v>
      </c>
      <c r="H28" s="55"/>
      <c r="I28" s="74" t="s">
        <v>128</v>
      </c>
      <c r="J28" s="75"/>
      <c r="K28" s="55">
        <v>35000</v>
      </c>
      <c r="L28" s="94"/>
      <c r="M28" s="55">
        <v>34000</v>
      </c>
      <c r="N28" s="94"/>
      <c r="O28" s="55">
        <v>33000</v>
      </c>
      <c r="P28" s="95"/>
      <c r="R28" s="17">
        <v>1053</v>
      </c>
      <c r="S28" s="18">
        <v>44859</v>
      </c>
      <c r="T28" s="18">
        <f t="shared" si="0"/>
        <v>44873</v>
      </c>
    </row>
    <row r="29" spans="1:20" ht="14.25" customHeight="1" thickBot="1">
      <c r="A29" s="70" t="s">
        <v>58</v>
      </c>
      <c r="B29" s="71"/>
      <c r="C29" s="72" t="s">
        <v>133</v>
      </c>
      <c r="D29" s="72"/>
      <c r="E29" s="72">
        <v>14900</v>
      </c>
      <c r="F29" s="72"/>
      <c r="G29" s="72" t="s">
        <v>23</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180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230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44525</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135</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c r="A49" s="128" t="s">
        <v>134</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123</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disablePrompts="1" count="1">
    <dataValidation type="list" allowBlank="1" showInputMessage="1" showErrorMessage="1" sqref="G3:G4" xr:uid="{FCDDCA91-3561-4D1C-903A-E13645B23D0B}">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9C2C-E3BE-45FE-A63D-43EE3F998C5A}">
  <sheetPr>
    <pageSetUpPr fitToPage="1"/>
  </sheetPr>
  <dimension ref="A1:T58"/>
  <sheetViews>
    <sheetView showGridLines="0" view="pageBreakPreview" zoomScaleNormal="100" zoomScaleSheetLayoutView="100" workbookViewId="0">
      <selection activeCell="I33" sqref="I33:J33"/>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1031</v>
      </c>
      <c r="F1" s="37"/>
      <c r="G1" s="2" t="s">
        <v>2</v>
      </c>
      <c r="H1" s="38"/>
      <c r="I1" s="38"/>
      <c r="J1" s="38"/>
      <c r="K1" s="40" t="s">
        <v>3</v>
      </c>
      <c r="L1" s="40"/>
      <c r="M1" s="40"/>
      <c r="N1" s="40"/>
      <c r="O1" s="40"/>
      <c r="P1" s="40"/>
    </row>
    <row r="2" spans="1:20" ht="14.25" customHeight="1" thickBot="1">
      <c r="A2" s="3"/>
      <c r="B2" s="4"/>
      <c r="C2" s="5"/>
      <c r="D2" s="41">
        <f>VLOOKUP(E1,R4:T32,2,0)</f>
        <v>44525</v>
      </c>
      <c r="E2" s="41"/>
      <c r="F2" s="41"/>
      <c r="G2" s="41"/>
      <c r="H2" s="39"/>
      <c r="I2" s="39"/>
      <c r="J2" s="39"/>
      <c r="K2" s="6"/>
      <c r="L2" s="33" t="s">
        <v>4</v>
      </c>
      <c r="M2" s="33"/>
      <c r="N2" s="33"/>
      <c r="O2" s="33"/>
      <c r="P2" s="33"/>
    </row>
    <row r="3" spans="1:20" ht="14.25" customHeight="1">
      <c r="A3" s="27" t="s">
        <v>5</v>
      </c>
      <c r="B3" s="28"/>
      <c r="C3" s="31" t="s">
        <v>6</v>
      </c>
      <c r="D3" s="31"/>
      <c r="E3" s="32">
        <v>13887</v>
      </c>
      <c r="F3" s="32"/>
      <c r="G3" s="7" t="s">
        <v>15</v>
      </c>
      <c r="H3" s="8">
        <v>1534</v>
      </c>
      <c r="I3" s="9" t="s">
        <v>8</v>
      </c>
      <c r="J3" s="7"/>
      <c r="K3" s="10"/>
      <c r="L3" s="11"/>
      <c r="M3" s="33" t="s">
        <v>9</v>
      </c>
      <c r="N3" s="33"/>
      <c r="O3" s="33"/>
      <c r="P3" s="33"/>
    </row>
    <row r="4" spans="1:20" ht="14.25" customHeight="1" thickBot="1">
      <c r="A4" s="29"/>
      <c r="B4" s="30"/>
      <c r="C4" s="34" t="s">
        <v>10</v>
      </c>
      <c r="D4" s="34"/>
      <c r="E4" s="35">
        <v>26500</v>
      </c>
      <c r="F4" s="35"/>
      <c r="G4" s="12" t="s">
        <v>15</v>
      </c>
      <c r="H4" s="13">
        <v>1500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8600</v>
      </c>
      <c r="D7" s="51"/>
      <c r="E7" s="51">
        <v>8300</v>
      </c>
      <c r="F7" s="51"/>
      <c r="G7" s="51">
        <v>7800</v>
      </c>
      <c r="H7" s="55"/>
      <c r="I7" s="56" t="s">
        <v>22</v>
      </c>
      <c r="J7" s="54"/>
      <c r="K7" s="51">
        <v>8500</v>
      </c>
      <c r="L7" s="51"/>
      <c r="M7" s="51">
        <v>8300</v>
      </c>
      <c r="N7" s="51"/>
      <c r="O7" s="51">
        <v>7800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17400</v>
      </c>
      <c r="D9" s="57"/>
      <c r="E9" s="57">
        <v>16000</v>
      </c>
      <c r="F9" s="57"/>
      <c r="G9" s="57">
        <v>14000</v>
      </c>
      <c r="H9" s="66"/>
      <c r="I9" s="64" t="s">
        <v>25</v>
      </c>
      <c r="J9" s="65"/>
      <c r="K9" s="57">
        <v>27000</v>
      </c>
      <c r="L9" s="57"/>
      <c r="M9" s="57">
        <v>26500</v>
      </c>
      <c r="N9" s="57"/>
      <c r="O9" s="57">
        <v>26000</v>
      </c>
      <c r="P9" s="58"/>
      <c r="R9" s="17">
        <v>1034</v>
      </c>
      <c r="S9" s="19">
        <v>44569</v>
      </c>
      <c r="T9" s="18">
        <f t="shared" si="0"/>
        <v>44586</v>
      </c>
    </row>
    <row r="10" spans="1:20" ht="14.25" customHeight="1">
      <c r="A10" s="59" t="s">
        <v>26</v>
      </c>
      <c r="B10" s="60"/>
      <c r="C10" s="61">
        <v>14700</v>
      </c>
      <c r="D10" s="61"/>
      <c r="E10" s="61">
        <v>14000</v>
      </c>
      <c r="F10" s="61"/>
      <c r="G10" s="61" t="s">
        <v>23</v>
      </c>
      <c r="H10" s="62"/>
      <c r="I10" s="59" t="s">
        <v>27</v>
      </c>
      <c r="J10" s="60"/>
      <c r="K10" s="61">
        <v>25500</v>
      </c>
      <c r="L10" s="61"/>
      <c r="M10" s="61">
        <v>25000</v>
      </c>
      <c r="N10" s="61"/>
      <c r="O10" s="61">
        <v>24000</v>
      </c>
      <c r="P10" s="63"/>
      <c r="R10" s="17">
        <v>1035</v>
      </c>
      <c r="S10" s="18">
        <v>44586</v>
      </c>
      <c r="T10" s="18">
        <f t="shared" si="0"/>
        <v>44600</v>
      </c>
    </row>
    <row r="11" spans="1:20" ht="14.25" customHeight="1">
      <c r="A11" s="64" t="s">
        <v>28</v>
      </c>
      <c r="B11" s="65"/>
      <c r="C11" s="57">
        <v>23700</v>
      </c>
      <c r="D11" s="57"/>
      <c r="E11" s="57">
        <v>22000</v>
      </c>
      <c r="F11" s="57"/>
      <c r="G11" s="57" t="s">
        <v>23</v>
      </c>
      <c r="H11" s="66"/>
      <c r="I11" s="56" t="s">
        <v>29</v>
      </c>
      <c r="J11" s="54"/>
      <c r="K11" s="51">
        <v>28000</v>
      </c>
      <c r="L11" s="51"/>
      <c r="M11" s="51">
        <v>27500</v>
      </c>
      <c r="N11" s="51"/>
      <c r="O11" s="51">
        <v>27000</v>
      </c>
      <c r="P11" s="52"/>
      <c r="R11" s="17">
        <v>1036</v>
      </c>
      <c r="S11" s="18">
        <v>44600</v>
      </c>
      <c r="T11" s="18">
        <f t="shared" si="0"/>
        <v>44617</v>
      </c>
    </row>
    <row r="12" spans="1:20" ht="14.25" customHeight="1">
      <c r="A12" s="59" t="s">
        <v>30</v>
      </c>
      <c r="B12" s="60"/>
      <c r="C12" s="61">
        <v>18790</v>
      </c>
      <c r="D12" s="61"/>
      <c r="E12" s="61">
        <v>16500</v>
      </c>
      <c r="F12" s="61"/>
      <c r="G12" s="61" t="s">
        <v>23</v>
      </c>
      <c r="H12" s="62"/>
      <c r="I12" s="56" t="s">
        <v>31</v>
      </c>
      <c r="J12" s="54"/>
      <c r="K12" s="51">
        <v>26000</v>
      </c>
      <c r="L12" s="51"/>
      <c r="M12" s="51">
        <v>25500</v>
      </c>
      <c r="N12" s="51"/>
      <c r="O12" s="51">
        <v>25000</v>
      </c>
      <c r="P12" s="52"/>
      <c r="R12" s="17">
        <v>1037</v>
      </c>
      <c r="S12" s="18">
        <v>44617</v>
      </c>
      <c r="T12" s="18">
        <f t="shared" si="0"/>
        <v>44628</v>
      </c>
    </row>
    <row r="13" spans="1:20" ht="14.25" customHeight="1">
      <c r="A13" s="64" t="s">
        <v>32</v>
      </c>
      <c r="B13" s="65"/>
      <c r="C13" s="57">
        <v>19000</v>
      </c>
      <c r="D13" s="66"/>
      <c r="E13" s="57">
        <v>17100</v>
      </c>
      <c r="F13" s="57"/>
      <c r="G13" s="57">
        <v>12000</v>
      </c>
      <c r="H13" s="66"/>
      <c r="I13" s="74" t="s">
        <v>33</v>
      </c>
      <c r="J13" s="75"/>
      <c r="K13" s="67">
        <v>26000</v>
      </c>
      <c r="L13" s="68"/>
      <c r="M13" s="67">
        <v>25000</v>
      </c>
      <c r="N13" s="68"/>
      <c r="O13" s="67">
        <v>24000</v>
      </c>
      <c r="P13" s="69"/>
      <c r="R13" s="17">
        <v>1038</v>
      </c>
      <c r="S13" s="18">
        <v>44628</v>
      </c>
      <c r="T13" s="18">
        <f t="shared" si="0"/>
        <v>44645</v>
      </c>
    </row>
    <row r="14" spans="1:20" ht="14.25" customHeight="1" thickBot="1">
      <c r="A14" s="59" t="s">
        <v>34</v>
      </c>
      <c r="B14" s="60"/>
      <c r="C14" s="61">
        <v>17000</v>
      </c>
      <c r="D14" s="62"/>
      <c r="E14" s="61" t="s">
        <v>137</v>
      </c>
      <c r="F14" s="61"/>
      <c r="G14" s="61" t="s">
        <v>23</v>
      </c>
      <c r="H14" s="62"/>
      <c r="I14" s="70" t="s">
        <v>35</v>
      </c>
      <c r="J14" s="71"/>
      <c r="K14" s="72">
        <v>28000</v>
      </c>
      <c r="L14" s="72"/>
      <c r="M14" s="72">
        <v>27000</v>
      </c>
      <c r="N14" s="72"/>
      <c r="O14" s="72">
        <v>26000</v>
      </c>
      <c r="P14" s="73"/>
      <c r="R14" s="17">
        <v>1039</v>
      </c>
      <c r="S14" s="18">
        <v>44645</v>
      </c>
      <c r="T14" s="18">
        <f t="shared" si="0"/>
        <v>44659</v>
      </c>
    </row>
    <row r="15" spans="1:20" ht="14.25" customHeight="1" thickBot="1">
      <c r="A15" s="64" t="s">
        <v>36</v>
      </c>
      <c r="B15" s="65"/>
      <c r="C15" s="57">
        <v>17800</v>
      </c>
      <c r="D15" s="57"/>
      <c r="E15" s="57">
        <v>16900</v>
      </c>
      <c r="F15" s="57"/>
      <c r="G15" s="57" t="s">
        <v>137</v>
      </c>
      <c r="H15" s="66"/>
      <c r="I15" s="76" t="s">
        <v>37</v>
      </c>
      <c r="J15" s="77"/>
      <c r="K15" s="77"/>
      <c r="L15" s="77"/>
      <c r="M15" s="77"/>
      <c r="N15" s="77"/>
      <c r="O15" s="77"/>
      <c r="P15" s="78"/>
      <c r="R15" s="17">
        <v>1040</v>
      </c>
      <c r="S15" s="18">
        <v>44659</v>
      </c>
      <c r="T15" s="18">
        <f t="shared" si="0"/>
        <v>44676</v>
      </c>
    </row>
    <row r="16" spans="1:20" ht="14.25" customHeight="1">
      <c r="A16" s="79" t="s">
        <v>38</v>
      </c>
      <c r="B16" s="80"/>
      <c r="C16" s="81">
        <v>15490</v>
      </c>
      <c r="D16" s="81"/>
      <c r="E16" s="81">
        <v>14100</v>
      </c>
      <c r="F16" s="81"/>
      <c r="G16" s="81" t="s">
        <v>23</v>
      </c>
      <c r="H16" s="82"/>
      <c r="I16" s="64" t="s">
        <v>39</v>
      </c>
      <c r="J16" s="65"/>
      <c r="K16" s="57">
        <v>16500</v>
      </c>
      <c r="L16" s="57"/>
      <c r="M16" s="57">
        <v>16000</v>
      </c>
      <c r="N16" s="57"/>
      <c r="O16" s="57">
        <v>12000</v>
      </c>
      <c r="P16" s="58"/>
      <c r="R16" s="17">
        <v>1041</v>
      </c>
      <c r="S16" s="18">
        <v>44676</v>
      </c>
      <c r="T16" s="18">
        <f t="shared" si="0"/>
        <v>44691</v>
      </c>
    </row>
    <row r="17" spans="1:20" ht="14.25" customHeight="1">
      <c r="A17" s="79" t="s">
        <v>40</v>
      </c>
      <c r="B17" s="80"/>
      <c r="C17" s="81">
        <v>17000</v>
      </c>
      <c r="D17" s="81"/>
      <c r="E17" s="81">
        <v>15900</v>
      </c>
      <c r="F17" s="81"/>
      <c r="G17" s="81" t="s">
        <v>23</v>
      </c>
      <c r="H17" s="82"/>
      <c r="I17" s="83" t="s">
        <v>41</v>
      </c>
      <c r="J17" s="84"/>
      <c r="K17" s="62">
        <v>15500</v>
      </c>
      <c r="L17" s="85"/>
      <c r="M17" s="62">
        <v>15000</v>
      </c>
      <c r="N17" s="85"/>
      <c r="O17" s="62">
        <v>12000</v>
      </c>
      <c r="P17" s="86"/>
      <c r="R17" s="17">
        <v>1042</v>
      </c>
      <c r="S17" s="18">
        <v>44691</v>
      </c>
      <c r="T17" s="18">
        <f t="shared" si="0"/>
        <v>44706</v>
      </c>
    </row>
    <row r="18" spans="1:20" ht="14.25" customHeight="1" thickBot="1">
      <c r="A18" s="79" t="s">
        <v>42</v>
      </c>
      <c r="B18" s="80"/>
      <c r="C18" s="81">
        <v>14660</v>
      </c>
      <c r="D18" s="81"/>
      <c r="E18" s="81">
        <v>12800</v>
      </c>
      <c r="F18" s="81"/>
      <c r="G18" s="81" t="s">
        <v>23</v>
      </c>
      <c r="H18" s="82"/>
      <c r="I18" s="64" t="s">
        <v>25</v>
      </c>
      <c r="J18" s="65"/>
      <c r="K18" s="57">
        <v>35500</v>
      </c>
      <c r="L18" s="57"/>
      <c r="M18" s="57">
        <v>35000</v>
      </c>
      <c r="N18" s="57"/>
      <c r="O18" s="57">
        <v>34600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34500</v>
      </c>
      <c r="L19" s="61"/>
      <c r="M19" s="61">
        <v>34000</v>
      </c>
      <c r="N19" s="61"/>
      <c r="O19" s="61">
        <v>33500</v>
      </c>
      <c r="P19" s="63"/>
      <c r="R19" s="17">
        <v>1044</v>
      </c>
      <c r="S19" s="18">
        <v>44720</v>
      </c>
      <c r="T19" s="18">
        <f t="shared" si="0"/>
        <v>44736</v>
      </c>
    </row>
    <row r="20" spans="1:20" ht="14.25" customHeight="1">
      <c r="A20" s="70" t="s">
        <v>39</v>
      </c>
      <c r="B20" s="71"/>
      <c r="C20" s="72">
        <v>14500</v>
      </c>
      <c r="D20" s="72"/>
      <c r="E20" s="72">
        <v>14000</v>
      </c>
      <c r="F20" s="72"/>
      <c r="G20" s="72">
        <v>10000</v>
      </c>
      <c r="H20" s="87"/>
      <c r="I20" s="64" t="s">
        <v>29</v>
      </c>
      <c r="J20" s="65"/>
      <c r="K20" s="57">
        <v>34200</v>
      </c>
      <c r="L20" s="57"/>
      <c r="M20" s="57">
        <v>34000</v>
      </c>
      <c r="N20" s="57"/>
      <c r="O20" s="57">
        <v>33700</v>
      </c>
      <c r="P20" s="58"/>
      <c r="R20" s="17">
        <v>1045</v>
      </c>
      <c r="S20" s="18">
        <v>44736</v>
      </c>
      <c r="T20" s="18">
        <f t="shared" si="0"/>
        <v>44750</v>
      </c>
    </row>
    <row r="21" spans="1:20" ht="14.25" customHeight="1">
      <c r="A21" s="56" t="s">
        <v>41</v>
      </c>
      <c r="B21" s="54"/>
      <c r="C21" s="51">
        <v>12500</v>
      </c>
      <c r="D21" s="51"/>
      <c r="E21" s="51">
        <v>12000</v>
      </c>
      <c r="F21" s="51"/>
      <c r="G21" s="51">
        <v>10000</v>
      </c>
      <c r="H21" s="55"/>
      <c r="I21" s="59" t="s">
        <v>45</v>
      </c>
      <c r="J21" s="60"/>
      <c r="K21" s="61">
        <v>32000</v>
      </c>
      <c r="L21" s="61"/>
      <c r="M21" s="61">
        <v>31500</v>
      </c>
      <c r="N21" s="61"/>
      <c r="O21" s="61">
        <v>31000</v>
      </c>
      <c r="P21" s="63"/>
      <c r="R21" s="17">
        <v>1046</v>
      </c>
      <c r="S21" s="18">
        <v>44750</v>
      </c>
      <c r="T21" s="18">
        <f t="shared" si="0"/>
        <v>44767</v>
      </c>
    </row>
    <row r="22" spans="1:20" ht="14.25" customHeight="1">
      <c r="A22" s="64" t="s">
        <v>46</v>
      </c>
      <c r="B22" s="65"/>
      <c r="C22" s="57">
        <v>18000</v>
      </c>
      <c r="D22" s="57"/>
      <c r="E22" s="57">
        <v>17890</v>
      </c>
      <c r="F22" s="57"/>
      <c r="G22" s="57">
        <v>15000</v>
      </c>
      <c r="H22" s="66"/>
      <c r="I22" s="64" t="s">
        <v>32</v>
      </c>
      <c r="J22" s="65"/>
      <c r="K22" s="57">
        <v>26500</v>
      </c>
      <c r="L22" s="57"/>
      <c r="M22" s="57">
        <v>26000</v>
      </c>
      <c r="N22" s="57"/>
      <c r="O22" s="57">
        <v>25500</v>
      </c>
      <c r="P22" s="58"/>
      <c r="R22" s="17">
        <v>1047</v>
      </c>
      <c r="S22" s="18">
        <v>44767</v>
      </c>
      <c r="T22" s="18">
        <f t="shared" si="0"/>
        <v>44781</v>
      </c>
    </row>
    <row r="23" spans="1:20" ht="14.25" customHeight="1">
      <c r="A23" s="59" t="s">
        <v>47</v>
      </c>
      <c r="B23" s="60"/>
      <c r="C23" s="61">
        <v>16700</v>
      </c>
      <c r="D23" s="61"/>
      <c r="E23" s="61">
        <v>16000</v>
      </c>
      <c r="F23" s="61"/>
      <c r="G23" s="61">
        <v>13500</v>
      </c>
      <c r="H23" s="62"/>
      <c r="I23" s="59" t="s">
        <v>48</v>
      </c>
      <c r="J23" s="60"/>
      <c r="K23" s="61">
        <v>24000</v>
      </c>
      <c r="L23" s="61"/>
      <c r="M23" s="61">
        <v>23500</v>
      </c>
      <c r="N23" s="61"/>
      <c r="O23" s="61">
        <v>23300</v>
      </c>
      <c r="P23" s="63"/>
      <c r="R23" s="17">
        <v>1048</v>
      </c>
      <c r="S23" s="18">
        <v>44781</v>
      </c>
      <c r="T23" s="18">
        <f t="shared" si="0"/>
        <v>44798</v>
      </c>
    </row>
    <row r="24" spans="1:20" ht="14.25" customHeight="1" thickBot="1">
      <c r="A24" s="64" t="s">
        <v>49</v>
      </c>
      <c r="B24" s="65"/>
      <c r="C24" s="57">
        <v>16500</v>
      </c>
      <c r="D24" s="57"/>
      <c r="E24" s="57">
        <v>15500</v>
      </c>
      <c r="F24" s="57"/>
      <c r="G24" s="57">
        <v>14500</v>
      </c>
      <c r="H24" s="66"/>
      <c r="I24" s="64" t="s">
        <v>35</v>
      </c>
      <c r="J24" s="65"/>
      <c r="K24" s="57">
        <v>28000</v>
      </c>
      <c r="L24" s="57"/>
      <c r="M24" s="57">
        <v>26800</v>
      </c>
      <c r="N24" s="57"/>
      <c r="O24" s="57">
        <v>26500</v>
      </c>
      <c r="P24" s="58"/>
      <c r="R24" s="17">
        <v>1049</v>
      </c>
      <c r="S24" s="18">
        <v>44798</v>
      </c>
      <c r="T24" s="18">
        <f t="shared" si="0"/>
        <v>44812</v>
      </c>
    </row>
    <row r="25" spans="1:20" ht="14.25" customHeight="1" thickBot="1">
      <c r="A25" s="59" t="s">
        <v>50</v>
      </c>
      <c r="B25" s="60"/>
      <c r="C25" s="61">
        <v>15500</v>
      </c>
      <c r="D25" s="61"/>
      <c r="E25" s="61">
        <v>14000</v>
      </c>
      <c r="F25" s="61"/>
      <c r="G25" s="61">
        <v>12000</v>
      </c>
      <c r="H25" s="62"/>
      <c r="I25" s="42" t="s">
        <v>51</v>
      </c>
      <c r="J25" s="43"/>
      <c r="K25" s="43"/>
      <c r="L25" s="43"/>
      <c r="M25" s="43"/>
      <c r="N25" s="43"/>
      <c r="O25" s="43"/>
      <c r="P25" s="88"/>
      <c r="R25" s="17">
        <v>1050</v>
      </c>
      <c r="S25" s="18">
        <v>44812</v>
      </c>
      <c r="T25" s="18">
        <f t="shared" si="0"/>
        <v>44830</v>
      </c>
    </row>
    <row r="26" spans="1:20" ht="14.25" customHeight="1">
      <c r="A26" s="64" t="s">
        <v>36</v>
      </c>
      <c r="B26" s="65"/>
      <c r="C26" s="57">
        <v>17689</v>
      </c>
      <c r="D26" s="57"/>
      <c r="E26" s="57">
        <v>16720</v>
      </c>
      <c r="F26" s="57"/>
      <c r="G26" s="57">
        <v>10000</v>
      </c>
      <c r="H26" s="66"/>
      <c r="I26" s="89" t="s">
        <v>62</v>
      </c>
      <c r="J26" s="90"/>
      <c r="K26" s="91" t="s">
        <v>53</v>
      </c>
      <c r="L26" s="92"/>
      <c r="M26" s="91">
        <v>32000</v>
      </c>
      <c r="N26" s="92"/>
      <c r="O26" s="91" t="s">
        <v>23</v>
      </c>
      <c r="P26" s="93"/>
      <c r="R26" s="17">
        <v>1051</v>
      </c>
      <c r="S26" s="18">
        <v>44830</v>
      </c>
      <c r="T26" s="18">
        <f t="shared" si="0"/>
        <v>44841</v>
      </c>
    </row>
    <row r="27" spans="1:20" ht="14.25" customHeight="1">
      <c r="A27" s="59" t="s">
        <v>54</v>
      </c>
      <c r="B27" s="60"/>
      <c r="C27" s="61">
        <v>15800</v>
      </c>
      <c r="D27" s="61"/>
      <c r="E27" s="61">
        <v>13800</v>
      </c>
      <c r="F27" s="61"/>
      <c r="G27" s="61">
        <v>9000</v>
      </c>
      <c r="H27" s="62"/>
      <c r="I27" s="74" t="s">
        <v>55</v>
      </c>
      <c r="J27" s="75"/>
      <c r="K27" s="55">
        <v>38000</v>
      </c>
      <c r="L27" s="94"/>
      <c r="M27" s="55">
        <v>37000</v>
      </c>
      <c r="N27" s="94"/>
      <c r="O27" s="55">
        <v>36000</v>
      </c>
      <c r="P27" s="95"/>
      <c r="R27" s="17">
        <v>1052</v>
      </c>
      <c r="S27" s="18">
        <v>44841</v>
      </c>
      <c r="T27" s="18">
        <v>44494</v>
      </c>
    </row>
    <row r="28" spans="1:20" ht="14.25" customHeight="1">
      <c r="A28" s="56" t="s">
        <v>56</v>
      </c>
      <c r="B28" s="54"/>
      <c r="C28" s="51" t="s">
        <v>138</v>
      </c>
      <c r="D28" s="51"/>
      <c r="E28" s="51">
        <v>16300</v>
      </c>
      <c r="F28" s="51"/>
      <c r="G28" s="51" t="s">
        <v>23</v>
      </c>
      <c r="H28" s="55"/>
      <c r="I28" s="74" t="s">
        <v>128</v>
      </c>
      <c r="J28" s="75"/>
      <c r="K28" s="55">
        <v>35000</v>
      </c>
      <c r="L28" s="94"/>
      <c r="M28" s="55">
        <v>34000</v>
      </c>
      <c r="N28" s="94"/>
      <c r="O28" s="55">
        <v>33000</v>
      </c>
      <c r="P28" s="95"/>
      <c r="R28" s="17">
        <v>1053</v>
      </c>
      <c r="S28" s="18">
        <v>44859</v>
      </c>
      <c r="T28" s="18">
        <f t="shared" si="0"/>
        <v>44873</v>
      </c>
    </row>
    <row r="29" spans="1:20" ht="14.25" customHeight="1" thickBot="1">
      <c r="A29" s="70" t="s">
        <v>58</v>
      </c>
      <c r="B29" s="71"/>
      <c r="C29" s="72" t="s">
        <v>139</v>
      </c>
      <c r="D29" s="72"/>
      <c r="E29" s="72">
        <v>15500</v>
      </c>
      <c r="F29" s="72"/>
      <c r="G29" s="72" t="s">
        <v>23</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170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44538</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140</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24.75" customHeight="1">
      <c r="A45" s="161"/>
      <c r="B45" s="162"/>
      <c r="C45" s="162"/>
      <c r="D45" s="162"/>
      <c r="E45" s="162"/>
      <c r="F45" s="162"/>
      <c r="G45" s="162"/>
      <c r="H45" s="162"/>
      <c r="I45" s="162"/>
      <c r="J45" s="162"/>
      <c r="K45" s="162"/>
      <c r="L45" s="162"/>
      <c r="M45" s="162"/>
      <c r="N45" s="162"/>
      <c r="O45" s="162"/>
      <c r="P45" s="163"/>
    </row>
    <row r="46" spans="1:19" ht="14.25" customHeight="1">
      <c r="A46" s="164" t="s">
        <v>141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c r="A49" s="128" t="s">
        <v>136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123</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18E45301-C651-498A-860C-A7E4F2A69D4F}">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D8D83-87C6-4194-8FC7-E4FC9CA1E57E}">
  <sheetPr>
    <pageSetUpPr fitToPage="1"/>
  </sheetPr>
  <dimension ref="A1:T58"/>
  <sheetViews>
    <sheetView showGridLines="0" view="pageBreakPreview" topLeftCell="A24" zoomScaleNormal="100" zoomScaleSheetLayoutView="100" workbookViewId="0">
      <selection activeCell="S64" sqref="S64"/>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1032</v>
      </c>
      <c r="F1" s="37"/>
      <c r="G1" s="2" t="s">
        <v>2</v>
      </c>
      <c r="H1" s="38"/>
      <c r="I1" s="38"/>
      <c r="J1" s="38"/>
      <c r="K1" s="40" t="s">
        <v>3</v>
      </c>
      <c r="L1" s="40"/>
      <c r="M1" s="40"/>
      <c r="N1" s="40"/>
      <c r="O1" s="40"/>
      <c r="P1" s="40"/>
    </row>
    <row r="2" spans="1:20" ht="14.25" customHeight="1" thickBot="1">
      <c r="A2" s="3"/>
      <c r="B2" s="4"/>
      <c r="C2" s="5"/>
      <c r="D2" s="41">
        <f>VLOOKUP(E1,R4:T32,2,0)</f>
        <v>44538</v>
      </c>
      <c r="E2" s="41"/>
      <c r="F2" s="41"/>
      <c r="G2" s="41"/>
      <c r="H2" s="39"/>
      <c r="I2" s="39"/>
      <c r="J2" s="39"/>
      <c r="K2" s="6"/>
      <c r="L2" s="33" t="s">
        <v>4</v>
      </c>
      <c r="M2" s="33"/>
      <c r="N2" s="33"/>
      <c r="O2" s="33"/>
      <c r="P2" s="33"/>
    </row>
    <row r="3" spans="1:20" ht="14.25" customHeight="1">
      <c r="A3" s="27" t="s">
        <v>5</v>
      </c>
      <c r="B3" s="28"/>
      <c r="C3" s="31" t="s">
        <v>6</v>
      </c>
      <c r="D3" s="31"/>
      <c r="E3" s="32">
        <v>14042</v>
      </c>
      <c r="F3" s="32"/>
      <c r="G3" s="7" t="s">
        <v>7</v>
      </c>
      <c r="H3" s="8">
        <v>155</v>
      </c>
      <c r="I3" s="9" t="s">
        <v>8</v>
      </c>
      <c r="J3" s="7"/>
      <c r="K3" s="10"/>
      <c r="L3" s="11"/>
      <c r="M3" s="33" t="s">
        <v>9</v>
      </c>
      <c r="N3" s="33"/>
      <c r="O3" s="33"/>
      <c r="P3" s="33"/>
    </row>
    <row r="4" spans="1:20" ht="14.25" customHeight="1" thickBot="1">
      <c r="A4" s="29"/>
      <c r="B4" s="30"/>
      <c r="C4" s="34" t="s">
        <v>10</v>
      </c>
      <c r="D4" s="34"/>
      <c r="E4" s="35">
        <v>25000</v>
      </c>
      <c r="F4" s="35"/>
      <c r="G4" s="12" t="s">
        <v>15</v>
      </c>
      <c r="H4" s="13">
        <v>1500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8600</v>
      </c>
      <c r="D7" s="51"/>
      <c r="E7" s="51">
        <v>8300</v>
      </c>
      <c r="F7" s="51"/>
      <c r="G7" s="51">
        <v>7800</v>
      </c>
      <c r="H7" s="55"/>
      <c r="I7" s="56" t="s">
        <v>22</v>
      </c>
      <c r="J7" s="54"/>
      <c r="K7" s="51">
        <v>8500</v>
      </c>
      <c r="L7" s="51"/>
      <c r="M7" s="51">
        <v>8300</v>
      </c>
      <c r="N7" s="51"/>
      <c r="O7" s="51">
        <v>7800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17400</v>
      </c>
      <c r="D9" s="57"/>
      <c r="E9" s="57">
        <v>16000</v>
      </c>
      <c r="F9" s="57"/>
      <c r="G9" s="57">
        <v>14000</v>
      </c>
      <c r="H9" s="66"/>
      <c r="I9" s="64" t="s">
        <v>25</v>
      </c>
      <c r="J9" s="65"/>
      <c r="K9" s="57">
        <v>25000</v>
      </c>
      <c r="L9" s="57"/>
      <c r="M9" s="57">
        <v>24500</v>
      </c>
      <c r="N9" s="57"/>
      <c r="O9" s="57">
        <v>24000</v>
      </c>
      <c r="P9" s="58"/>
      <c r="R9" s="17">
        <v>1034</v>
      </c>
      <c r="S9" s="19">
        <v>44569</v>
      </c>
      <c r="T9" s="18">
        <f t="shared" si="0"/>
        <v>44586</v>
      </c>
    </row>
    <row r="10" spans="1:20" ht="14.25" customHeight="1">
      <c r="A10" s="59" t="s">
        <v>26</v>
      </c>
      <c r="B10" s="60"/>
      <c r="C10" s="61">
        <v>14700</v>
      </c>
      <c r="D10" s="61"/>
      <c r="E10" s="61">
        <v>14200</v>
      </c>
      <c r="F10" s="61"/>
      <c r="G10" s="61" t="s">
        <v>23</v>
      </c>
      <c r="H10" s="62"/>
      <c r="I10" s="59" t="s">
        <v>27</v>
      </c>
      <c r="J10" s="60"/>
      <c r="K10" s="61">
        <v>23000</v>
      </c>
      <c r="L10" s="61"/>
      <c r="M10" s="61">
        <v>22500</v>
      </c>
      <c r="N10" s="61"/>
      <c r="O10" s="61">
        <v>22000</v>
      </c>
      <c r="P10" s="63"/>
      <c r="R10" s="17">
        <v>1035</v>
      </c>
      <c r="S10" s="18">
        <v>44586</v>
      </c>
      <c r="T10" s="18">
        <f t="shared" si="0"/>
        <v>44600</v>
      </c>
    </row>
    <row r="11" spans="1:20" ht="14.25" customHeight="1">
      <c r="A11" s="64" t="s">
        <v>28</v>
      </c>
      <c r="B11" s="65"/>
      <c r="C11" s="57">
        <v>23668</v>
      </c>
      <c r="D11" s="57"/>
      <c r="E11" s="57">
        <v>21646</v>
      </c>
      <c r="F11" s="57"/>
      <c r="G11" s="57" t="s">
        <v>23</v>
      </c>
      <c r="H11" s="66"/>
      <c r="I11" s="56" t="s">
        <v>29</v>
      </c>
      <c r="J11" s="54"/>
      <c r="K11" s="51">
        <v>26000</v>
      </c>
      <c r="L11" s="51"/>
      <c r="M11" s="51">
        <v>25500</v>
      </c>
      <c r="N11" s="51"/>
      <c r="O11" s="51">
        <v>25000</v>
      </c>
      <c r="P11" s="52"/>
      <c r="R11" s="17">
        <v>1036</v>
      </c>
      <c r="S11" s="18">
        <v>44600</v>
      </c>
      <c r="T11" s="18">
        <f t="shared" si="0"/>
        <v>44617</v>
      </c>
    </row>
    <row r="12" spans="1:20" ht="14.25" customHeight="1">
      <c r="A12" s="59" t="s">
        <v>30</v>
      </c>
      <c r="B12" s="60"/>
      <c r="C12" s="61">
        <v>18790</v>
      </c>
      <c r="D12" s="61"/>
      <c r="E12" s="61">
        <v>16500</v>
      </c>
      <c r="F12" s="61"/>
      <c r="G12" s="61" t="s">
        <v>23</v>
      </c>
      <c r="H12" s="62"/>
      <c r="I12" s="56" t="s">
        <v>31</v>
      </c>
      <c r="J12" s="54"/>
      <c r="K12" s="51">
        <v>24000</v>
      </c>
      <c r="L12" s="51"/>
      <c r="M12" s="51">
        <v>23500</v>
      </c>
      <c r="N12" s="51"/>
      <c r="O12" s="51">
        <v>23000</v>
      </c>
      <c r="P12" s="52"/>
      <c r="R12" s="17">
        <v>1037</v>
      </c>
      <c r="S12" s="18">
        <v>44617</v>
      </c>
      <c r="T12" s="18">
        <f t="shared" si="0"/>
        <v>44628</v>
      </c>
    </row>
    <row r="13" spans="1:20" ht="14.25" customHeight="1">
      <c r="A13" s="64" t="s">
        <v>32</v>
      </c>
      <c r="B13" s="65"/>
      <c r="C13" s="57">
        <v>17800</v>
      </c>
      <c r="D13" s="66"/>
      <c r="E13" s="57">
        <v>17000</v>
      </c>
      <c r="F13" s="57"/>
      <c r="G13" s="57">
        <v>12000</v>
      </c>
      <c r="H13" s="66"/>
      <c r="I13" s="74" t="s">
        <v>33</v>
      </c>
      <c r="J13" s="75"/>
      <c r="K13" s="67">
        <v>24000</v>
      </c>
      <c r="L13" s="68"/>
      <c r="M13" s="67">
        <v>23500</v>
      </c>
      <c r="N13" s="68"/>
      <c r="O13" s="67">
        <v>23000</v>
      </c>
      <c r="P13" s="69"/>
      <c r="R13" s="17">
        <v>1038</v>
      </c>
      <c r="S13" s="18">
        <v>44628</v>
      </c>
      <c r="T13" s="18">
        <f t="shared" si="0"/>
        <v>44645</v>
      </c>
    </row>
    <row r="14" spans="1:20" ht="14.25" customHeight="1" thickBot="1">
      <c r="A14" s="59" t="s">
        <v>34</v>
      </c>
      <c r="B14" s="60"/>
      <c r="C14" s="61">
        <v>14500</v>
      </c>
      <c r="D14" s="62"/>
      <c r="E14" s="61">
        <v>13500</v>
      </c>
      <c r="F14" s="61"/>
      <c r="G14" s="61" t="s">
        <v>23</v>
      </c>
      <c r="H14" s="62"/>
      <c r="I14" s="70" t="s">
        <v>35</v>
      </c>
      <c r="J14" s="71"/>
      <c r="K14" s="72">
        <v>24500</v>
      </c>
      <c r="L14" s="72"/>
      <c r="M14" s="72">
        <v>24000</v>
      </c>
      <c r="N14" s="72"/>
      <c r="O14" s="72">
        <v>23500</v>
      </c>
      <c r="P14" s="73"/>
      <c r="R14" s="17">
        <v>1039</v>
      </c>
      <c r="S14" s="18">
        <v>44645</v>
      </c>
      <c r="T14" s="18">
        <f t="shared" si="0"/>
        <v>44659</v>
      </c>
    </row>
    <row r="15" spans="1:20" ht="14.25" customHeight="1" thickBot="1">
      <c r="A15" s="64" t="s">
        <v>36</v>
      </c>
      <c r="B15" s="65"/>
      <c r="C15" s="57">
        <v>17000</v>
      </c>
      <c r="D15" s="57"/>
      <c r="E15" s="57">
        <v>16800</v>
      </c>
      <c r="F15" s="57"/>
      <c r="G15" s="57" t="s">
        <v>23</v>
      </c>
      <c r="H15" s="66"/>
      <c r="I15" s="76" t="s">
        <v>37</v>
      </c>
      <c r="J15" s="77"/>
      <c r="K15" s="77"/>
      <c r="L15" s="77"/>
      <c r="M15" s="77"/>
      <c r="N15" s="77"/>
      <c r="O15" s="77"/>
      <c r="P15" s="78"/>
      <c r="R15" s="17">
        <v>1040</v>
      </c>
      <c r="S15" s="18">
        <v>44659</v>
      </c>
      <c r="T15" s="18">
        <f t="shared" si="0"/>
        <v>44676</v>
      </c>
    </row>
    <row r="16" spans="1:20" ht="14.25" customHeight="1">
      <c r="A16" s="79" t="s">
        <v>38</v>
      </c>
      <c r="B16" s="80"/>
      <c r="C16" s="81">
        <v>15250</v>
      </c>
      <c r="D16" s="81"/>
      <c r="E16" s="81">
        <v>14000</v>
      </c>
      <c r="F16" s="81"/>
      <c r="G16" s="81" t="s">
        <v>23</v>
      </c>
      <c r="H16" s="82"/>
      <c r="I16" s="64" t="s">
        <v>39</v>
      </c>
      <c r="J16" s="65"/>
      <c r="K16" s="57">
        <v>15000</v>
      </c>
      <c r="L16" s="57"/>
      <c r="M16" s="57">
        <v>14500</v>
      </c>
      <c r="N16" s="57"/>
      <c r="O16" s="57">
        <v>12000</v>
      </c>
      <c r="P16" s="58"/>
      <c r="R16" s="17">
        <v>1041</v>
      </c>
      <c r="S16" s="18">
        <v>44676</v>
      </c>
      <c r="T16" s="18">
        <f t="shared" si="0"/>
        <v>44691</v>
      </c>
    </row>
    <row r="17" spans="1:20" ht="14.25" customHeight="1">
      <c r="A17" s="79" t="s">
        <v>40</v>
      </c>
      <c r="B17" s="80"/>
      <c r="C17" s="81">
        <v>15000</v>
      </c>
      <c r="D17" s="81"/>
      <c r="E17" s="81">
        <v>15900</v>
      </c>
      <c r="F17" s="81"/>
      <c r="G17" s="81" t="s">
        <v>23</v>
      </c>
      <c r="H17" s="82"/>
      <c r="I17" s="83" t="s">
        <v>41</v>
      </c>
      <c r="J17" s="84"/>
      <c r="K17" s="62">
        <v>14000</v>
      </c>
      <c r="L17" s="85"/>
      <c r="M17" s="62">
        <v>13000</v>
      </c>
      <c r="N17" s="85"/>
      <c r="O17" s="62">
        <v>12000</v>
      </c>
      <c r="P17" s="86"/>
      <c r="R17" s="17">
        <v>1042</v>
      </c>
      <c r="S17" s="18">
        <v>44691</v>
      </c>
      <c r="T17" s="18">
        <f t="shared" si="0"/>
        <v>44706</v>
      </c>
    </row>
    <row r="18" spans="1:20" ht="14.25" customHeight="1" thickBot="1">
      <c r="A18" s="79" t="s">
        <v>42</v>
      </c>
      <c r="B18" s="80"/>
      <c r="C18" s="81">
        <v>13000</v>
      </c>
      <c r="D18" s="81"/>
      <c r="E18" s="81">
        <v>12800</v>
      </c>
      <c r="F18" s="81"/>
      <c r="G18" s="81" t="s">
        <v>23</v>
      </c>
      <c r="H18" s="82"/>
      <c r="I18" s="64" t="s">
        <v>25</v>
      </c>
      <c r="J18" s="65"/>
      <c r="K18" s="57">
        <v>34000</v>
      </c>
      <c r="L18" s="57"/>
      <c r="M18" s="57">
        <v>33500</v>
      </c>
      <c r="N18" s="57"/>
      <c r="O18" s="57">
        <v>33000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32000</v>
      </c>
      <c r="L19" s="61"/>
      <c r="M19" s="61">
        <v>31500</v>
      </c>
      <c r="N19" s="61"/>
      <c r="O19" s="61">
        <v>31000</v>
      </c>
      <c r="P19" s="63"/>
      <c r="R19" s="17">
        <v>1044</v>
      </c>
      <c r="S19" s="18">
        <v>44720</v>
      </c>
      <c r="T19" s="18">
        <f t="shared" si="0"/>
        <v>44736</v>
      </c>
    </row>
    <row r="20" spans="1:20" ht="14.25" customHeight="1">
      <c r="A20" s="70" t="s">
        <v>39</v>
      </c>
      <c r="B20" s="71"/>
      <c r="C20" s="72">
        <v>13500</v>
      </c>
      <c r="D20" s="72"/>
      <c r="E20" s="72">
        <v>13000</v>
      </c>
      <c r="F20" s="72"/>
      <c r="G20" s="72">
        <v>9500</v>
      </c>
      <c r="H20" s="87"/>
      <c r="I20" s="64" t="s">
        <v>29</v>
      </c>
      <c r="J20" s="65"/>
      <c r="K20" s="57">
        <v>29800</v>
      </c>
      <c r="L20" s="57"/>
      <c r="M20" s="57">
        <v>29500</v>
      </c>
      <c r="N20" s="57"/>
      <c r="O20" s="57">
        <v>29000</v>
      </c>
      <c r="P20" s="58"/>
      <c r="R20" s="17">
        <v>1045</v>
      </c>
      <c r="S20" s="18">
        <v>44736</v>
      </c>
      <c r="T20" s="18">
        <f t="shared" si="0"/>
        <v>44750</v>
      </c>
    </row>
    <row r="21" spans="1:20" ht="14.25" customHeight="1">
      <c r="A21" s="56" t="s">
        <v>41</v>
      </c>
      <c r="B21" s="54"/>
      <c r="C21" s="51">
        <v>12000</v>
      </c>
      <c r="D21" s="51"/>
      <c r="E21" s="51">
        <v>11500</v>
      </c>
      <c r="F21" s="51"/>
      <c r="G21" s="51">
        <v>9500</v>
      </c>
      <c r="H21" s="55"/>
      <c r="I21" s="59" t="s">
        <v>45</v>
      </c>
      <c r="J21" s="60"/>
      <c r="K21" s="61">
        <v>28500</v>
      </c>
      <c r="L21" s="61"/>
      <c r="M21" s="61">
        <v>28000</v>
      </c>
      <c r="N21" s="61"/>
      <c r="O21" s="61">
        <v>27500</v>
      </c>
      <c r="P21" s="63"/>
      <c r="R21" s="17">
        <v>1046</v>
      </c>
      <c r="S21" s="18">
        <v>44750</v>
      </c>
      <c r="T21" s="18">
        <f t="shared" si="0"/>
        <v>44767</v>
      </c>
    </row>
    <row r="22" spans="1:20" ht="14.25" customHeight="1">
      <c r="A22" s="64" t="s">
        <v>46</v>
      </c>
      <c r="B22" s="65"/>
      <c r="C22" s="57">
        <v>17600</v>
      </c>
      <c r="D22" s="57"/>
      <c r="E22" s="57">
        <v>17000</v>
      </c>
      <c r="F22" s="57"/>
      <c r="G22" s="57">
        <v>15000</v>
      </c>
      <c r="H22" s="66"/>
      <c r="I22" s="64" t="s">
        <v>32</v>
      </c>
      <c r="J22" s="65"/>
      <c r="K22" s="57">
        <v>24000</v>
      </c>
      <c r="L22" s="57"/>
      <c r="M22" s="57">
        <v>23500</v>
      </c>
      <c r="N22" s="57"/>
      <c r="O22" s="57">
        <v>23300</v>
      </c>
      <c r="P22" s="58"/>
      <c r="R22" s="17">
        <v>1047</v>
      </c>
      <c r="S22" s="18">
        <v>44767</v>
      </c>
      <c r="T22" s="18">
        <f t="shared" si="0"/>
        <v>44781</v>
      </c>
    </row>
    <row r="23" spans="1:20" ht="14.25" customHeight="1">
      <c r="A23" s="59" t="s">
        <v>47</v>
      </c>
      <c r="B23" s="60"/>
      <c r="C23" s="61">
        <v>16500</v>
      </c>
      <c r="D23" s="61"/>
      <c r="E23" s="61">
        <v>16000</v>
      </c>
      <c r="F23" s="61"/>
      <c r="G23" s="61">
        <v>13500</v>
      </c>
      <c r="H23" s="62"/>
      <c r="I23" s="59" t="s">
        <v>48</v>
      </c>
      <c r="J23" s="60"/>
      <c r="K23" s="61">
        <v>23000</v>
      </c>
      <c r="L23" s="61"/>
      <c r="M23" s="61">
        <v>22700</v>
      </c>
      <c r="N23" s="61"/>
      <c r="O23" s="61">
        <v>22500</v>
      </c>
      <c r="P23" s="63"/>
      <c r="R23" s="17">
        <v>1048</v>
      </c>
      <c r="S23" s="18">
        <v>44781</v>
      </c>
      <c r="T23" s="18">
        <f t="shared" si="0"/>
        <v>44798</v>
      </c>
    </row>
    <row r="24" spans="1:20" ht="14.25" customHeight="1" thickBot="1">
      <c r="A24" s="64" t="s">
        <v>49</v>
      </c>
      <c r="B24" s="65"/>
      <c r="C24" s="57">
        <v>16500</v>
      </c>
      <c r="D24" s="57"/>
      <c r="E24" s="57">
        <v>15500</v>
      </c>
      <c r="F24" s="57"/>
      <c r="G24" s="57">
        <v>14500</v>
      </c>
      <c r="H24" s="66"/>
      <c r="I24" s="64" t="s">
        <v>35</v>
      </c>
      <c r="J24" s="65"/>
      <c r="K24" s="57">
        <v>27000</v>
      </c>
      <c r="L24" s="57"/>
      <c r="M24" s="57">
        <v>25000</v>
      </c>
      <c r="N24" s="57"/>
      <c r="O24" s="57">
        <v>24500</v>
      </c>
      <c r="P24" s="58"/>
      <c r="R24" s="17">
        <v>1049</v>
      </c>
      <c r="S24" s="18">
        <v>44798</v>
      </c>
      <c r="T24" s="18">
        <f t="shared" si="0"/>
        <v>44812</v>
      </c>
    </row>
    <row r="25" spans="1:20" ht="14.25" customHeight="1" thickBot="1">
      <c r="A25" s="59" t="s">
        <v>50</v>
      </c>
      <c r="B25" s="60"/>
      <c r="C25" s="61">
        <v>15000</v>
      </c>
      <c r="D25" s="61"/>
      <c r="E25" s="61">
        <v>14000</v>
      </c>
      <c r="F25" s="61"/>
      <c r="G25" s="61">
        <v>12000</v>
      </c>
      <c r="H25" s="62"/>
      <c r="I25" s="42" t="s">
        <v>51</v>
      </c>
      <c r="J25" s="43"/>
      <c r="K25" s="43"/>
      <c r="L25" s="43"/>
      <c r="M25" s="43"/>
      <c r="N25" s="43"/>
      <c r="O25" s="43"/>
      <c r="P25" s="88"/>
      <c r="R25" s="17">
        <v>1050</v>
      </c>
      <c r="S25" s="18">
        <v>44812</v>
      </c>
      <c r="T25" s="18">
        <f t="shared" si="0"/>
        <v>44830</v>
      </c>
    </row>
    <row r="26" spans="1:20" ht="14.25" customHeight="1">
      <c r="A26" s="64" t="s">
        <v>36</v>
      </c>
      <c r="B26" s="65"/>
      <c r="C26" s="57">
        <v>16900</v>
      </c>
      <c r="D26" s="57"/>
      <c r="E26" s="57">
        <v>16800</v>
      </c>
      <c r="F26" s="57"/>
      <c r="G26" s="57">
        <v>10000</v>
      </c>
      <c r="H26" s="66"/>
      <c r="I26" s="89" t="s">
        <v>62</v>
      </c>
      <c r="J26" s="90"/>
      <c r="K26" s="91" t="s">
        <v>53</v>
      </c>
      <c r="L26" s="92"/>
      <c r="M26" s="91">
        <v>32000</v>
      </c>
      <c r="N26" s="92"/>
      <c r="O26" s="91" t="s">
        <v>23</v>
      </c>
      <c r="P26" s="93"/>
      <c r="R26" s="17">
        <v>1051</v>
      </c>
      <c r="S26" s="18">
        <v>44830</v>
      </c>
      <c r="T26" s="18">
        <f t="shared" si="0"/>
        <v>44841</v>
      </c>
    </row>
    <row r="27" spans="1:20" ht="14.25" customHeight="1">
      <c r="A27" s="59" t="s">
        <v>54</v>
      </c>
      <c r="B27" s="60"/>
      <c r="C27" s="61">
        <v>15500</v>
      </c>
      <c r="D27" s="61"/>
      <c r="E27" s="61">
        <v>13890</v>
      </c>
      <c r="F27" s="61"/>
      <c r="G27" s="61">
        <v>9000</v>
      </c>
      <c r="H27" s="62"/>
      <c r="I27" s="74" t="s">
        <v>55</v>
      </c>
      <c r="J27" s="75"/>
      <c r="K27" s="55">
        <v>38000</v>
      </c>
      <c r="L27" s="94"/>
      <c r="M27" s="55">
        <v>37000</v>
      </c>
      <c r="N27" s="94"/>
      <c r="O27" s="55">
        <v>36000</v>
      </c>
      <c r="P27" s="95"/>
      <c r="R27" s="17">
        <v>1052</v>
      </c>
      <c r="S27" s="18">
        <v>44841</v>
      </c>
      <c r="T27" s="18">
        <v>44494</v>
      </c>
    </row>
    <row r="28" spans="1:20" ht="14.25" customHeight="1">
      <c r="A28" s="56" t="s">
        <v>56</v>
      </c>
      <c r="B28" s="54"/>
      <c r="C28" s="51" t="s">
        <v>142</v>
      </c>
      <c r="D28" s="51"/>
      <c r="E28" s="51">
        <v>15920</v>
      </c>
      <c r="F28" s="51"/>
      <c r="G28" s="51" t="s">
        <v>23</v>
      </c>
      <c r="H28" s="55"/>
      <c r="I28" s="74" t="s">
        <v>128</v>
      </c>
      <c r="J28" s="75"/>
      <c r="K28" s="55">
        <v>35000</v>
      </c>
      <c r="L28" s="94"/>
      <c r="M28" s="55">
        <v>34000</v>
      </c>
      <c r="N28" s="94"/>
      <c r="O28" s="55">
        <v>33000</v>
      </c>
      <c r="P28" s="95"/>
      <c r="R28" s="17">
        <v>1053</v>
      </c>
      <c r="S28" s="18">
        <v>44859</v>
      </c>
      <c r="T28" s="18">
        <f t="shared" si="0"/>
        <v>44873</v>
      </c>
    </row>
    <row r="29" spans="1:20" ht="14.25" customHeight="1" thickBot="1">
      <c r="A29" s="70" t="s">
        <v>58</v>
      </c>
      <c r="B29" s="71"/>
      <c r="C29" s="72" t="s">
        <v>143</v>
      </c>
      <c r="D29" s="72"/>
      <c r="E29" s="72">
        <v>14800</v>
      </c>
      <c r="F29" s="72"/>
      <c r="G29" s="72" t="s">
        <v>23</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170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44554</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140</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24.75" customHeight="1">
      <c r="A45" s="161"/>
      <c r="B45" s="162"/>
      <c r="C45" s="162"/>
      <c r="D45" s="162"/>
      <c r="E45" s="162"/>
      <c r="F45" s="162"/>
      <c r="G45" s="162"/>
      <c r="H45" s="162"/>
      <c r="I45" s="162"/>
      <c r="J45" s="162"/>
      <c r="K45" s="162"/>
      <c r="L45" s="162"/>
      <c r="M45" s="162"/>
      <c r="N45" s="162"/>
      <c r="O45" s="162"/>
      <c r="P45" s="163"/>
    </row>
    <row r="46" spans="1:19" ht="14.25" customHeight="1">
      <c r="A46" s="164" t="s">
        <v>144</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40.5" customHeight="1">
      <c r="A48" s="128"/>
      <c r="B48" s="129"/>
      <c r="C48" s="129"/>
      <c r="D48" s="129"/>
      <c r="E48" s="129"/>
      <c r="F48" s="129"/>
      <c r="G48" s="129"/>
      <c r="H48" s="129"/>
      <c r="I48" s="129"/>
      <c r="J48" s="129"/>
      <c r="K48" s="129"/>
      <c r="L48" s="129"/>
      <c r="M48" s="129"/>
      <c r="N48" s="129"/>
      <c r="O48" s="129"/>
      <c r="P48" s="130"/>
    </row>
    <row r="49" spans="1:16">
      <c r="A49" s="128" t="s">
        <v>136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123</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096014C1-CCD9-475E-9670-C46631DF1032}">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0B1B-46E3-47A7-9B86-0A09D582B24D}">
  <sheetPr>
    <pageSetUpPr fitToPage="1"/>
  </sheetPr>
  <dimension ref="A1:T58"/>
  <sheetViews>
    <sheetView showGridLines="0" view="pageBreakPreview" topLeftCell="A26" zoomScaleNormal="100" zoomScaleSheetLayoutView="100" workbookViewId="0">
      <selection activeCell="S45" sqref="S45"/>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1033</v>
      </c>
      <c r="F1" s="37"/>
      <c r="G1" s="2" t="s">
        <v>2</v>
      </c>
      <c r="H1" s="38"/>
      <c r="I1" s="38"/>
      <c r="J1" s="38"/>
      <c r="K1" s="40" t="s">
        <v>3</v>
      </c>
      <c r="L1" s="40"/>
      <c r="M1" s="40"/>
      <c r="N1" s="40"/>
      <c r="O1" s="40"/>
      <c r="P1" s="40"/>
    </row>
    <row r="2" spans="1:20" ht="14.25" customHeight="1" thickBot="1">
      <c r="A2" s="3"/>
      <c r="B2" s="4"/>
      <c r="C2" s="5"/>
      <c r="D2" s="41">
        <f>VLOOKUP(E1,R4:T32,2,0)</f>
        <v>44554</v>
      </c>
      <c r="E2" s="41"/>
      <c r="F2" s="41"/>
      <c r="G2" s="41"/>
      <c r="H2" s="39"/>
      <c r="I2" s="39"/>
      <c r="J2" s="39"/>
      <c r="K2" s="6"/>
      <c r="L2" s="33" t="s">
        <v>4</v>
      </c>
      <c r="M2" s="33"/>
      <c r="N2" s="33"/>
      <c r="O2" s="33"/>
      <c r="P2" s="33"/>
    </row>
    <row r="3" spans="1:20" ht="14.25" customHeight="1">
      <c r="A3" s="27" t="s">
        <v>5</v>
      </c>
      <c r="B3" s="28"/>
      <c r="C3" s="31" t="s">
        <v>6</v>
      </c>
      <c r="D3" s="31"/>
      <c r="E3" s="32">
        <v>13656</v>
      </c>
      <c r="F3" s="32"/>
      <c r="G3" s="7" t="s">
        <v>15</v>
      </c>
      <c r="H3" s="8">
        <v>386</v>
      </c>
      <c r="I3" s="9" t="s">
        <v>8</v>
      </c>
      <c r="J3" s="7"/>
      <c r="K3" s="10"/>
      <c r="L3" s="11"/>
      <c r="M3" s="33" t="s">
        <v>9</v>
      </c>
      <c r="N3" s="33"/>
      <c r="O3" s="33"/>
      <c r="P3" s="33"/>
    </row>
    <row r="4" spans="1:20" ht="14.25" customHeight="1" thickBot="1">
      <c r="A4" s="29"/>
      <c r="B4" s="30"/>
      <c r="C4" s="34" t="s">
        <v>10</v>
      </c>
      <c r="D4" s="34"/>
      <c r="E4" s="35">
        <v>21500</v>
      </c>
      <c r="F4" s="35"/>
      <c r="G4" s="12" t="s">
        <v>15</v>
      </c>
      <c r="H4" s="13">
        <v>3500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8000</v>
      </c>
      <c r="D7" s="51"/>
      <c r="E7" s="51">
        <v>7500</v>
      </c>
      <c r="F7" s="51"/>
      <c r="G7" s="51">
        <v>7300</v>
      </c>
      <c r="H7" s="55"/>
      <c r="I7" s="56" t="s">
        <v>22</v>
      </c>
      <c r="J7" s="54"/>
      <c r="K7" s="51">
        <v>8000</v>
      </c>
      <c r="L7" s="51"/>
      <c r="M7" s="51">
        <v>7700</v>
      </c>
      <c r="N7" s="51"/>
      <c r="O7" s="51">
        <v>7300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18300</v>
      </c>
      <c r="D9" s="57"/>
      <c r="E9" s="57">
        <v>17000</v>
      </c>
      <c r="F9" s="57"/>
      <c r="G9" s="57">
        <v>14000</v>
      </c>
      <c r="H9" s="66"/>
      <c r="I9" s="64" t="s">
        <v>25</v>
      </c>
      <c r="J9" s="65"/>
      <c r="K9" s="57">
        <v>21000</v>
      </c>
      <c r="L9" s="57"/>
      <c r="M9" s="57">
        <v>20000</v>
      </c>
      <c r="N9" s="57"/>
      <c r="O9" s="57">
        <v>19000</v>
      </c>
      <c r="P9" s="58"/>
      <c r="R9" s="17">
        <v>1034</v>
      </c>
      <c r="S9" s="19">
        <v>44569</v>
      </c>
      <c r="T9" s="18">
        <f t="shared" si="0"/>
        <v>44586</v>
      </c>
    </row>
    <row r="10" spans="1:20" ht="14.25" customHeight="1">
      <c r="A10" s="59" t="s">
        <v>26</v>
      </c>
      <c r="B10" s="60"/>
      <c r="C10" s="61">
        <v>16340</v>
      </c>
      <c r="D10" s="61"/>
      <c r="E10" s="61" t="s">
        <v>148</v>
      </c>
      <c r="F10" s="61"/>
      <c r="G10" s="61" t="s">
        <v>23</v>
      </c>
      <c r="H10" s="62"/>
      <c r="I10" s="59" t="s">
        <v>27</v>
      </c>
      <c r="J10" s="60"/>
      <c r="K10" s="61">
        <v>20000</v>
      </c>
      <c r="L10" s="61"/>
      <c r="M10" s="61">
        <v>19000</v>
      </c>
      <c r="N10" s="61"/>
      <c r="O10" s="61">
        <v>18000</v>
      </c>
      <c r="P10" s="63"/>
      <c r="R10" s="17">
        <v>1035</v>
      </c>
      <c r="S10" s="18">
        <v>44586</v>
      </c>
      <c r="T10" s="18">
        <f t="shared" si="0"/>
        <v>44600</v>
      </c>
    </row>
    <row r="11" spans="1:20" ht="14.25" customHeight="1">
      <c r="A11" s="64" t="s">
        <v>28</v>
      </c>
      <c r="B11" s="65"/>
      <c r="C11" s="57">
        <v>18590</v>
      </c>
      <c r="D11" s="57"/>
      <c r="E11" s="57">
        <v>16800</v>
      </c>
      <c r="F11" s="57"/>
      <c r="G11" s="57" t="s">
        <v>23</v>
      </c>
      <c r="H11" s="66"/>
      <c r="I11" s="56" t="s">
        <v>29</v>
      </c>
      <c r="J11" s="54"/>
      <c r="K11" s="51">
        <v>26000</v>
      </c>
      <c r="L11" s="51"/>
      <c r="M11" s="51">
        <v>25500</v>
      </c>
      <c r="N11" s="51"/>
      <c r="O11" s="51">
        <v>25000</v>
      </c>
      <c r="P11" s="52"/>
      <c r="R11" s="17">
        <v>1036</v>
      </c>
      <c r="S11" s="18">
        <v>44600</v>
      </c>
      <c r="T11" s="18">
        <f t="shared" si="0"/>
        <v>44617</v>
      </c>
    </row>
    <row r="12" spans="1:20" ht="14.25" customHeight="1">
      <c r="A12" s="59" t="s">
        <v>30</v>
      </c>
      <c r="B12" s="60"/>
      <c r="C12" s="61">
        <v>16000</v>
      </c>
      <c r="D12" s="61"/>
      <c r="E12" s="61">
        <v>14890</v>
      </c>
      <c r="F12" s="61"/>
      <c r="G12" s="61" t="s">
        <v>23</v>
      </c>
      <c r="H12" s="62"/>
      <c r="I12" s="56" t="s">
        <v>31</v>
      </c>
      <c r="J12" s="54"/>
      <c r="K12" s="51">
        <v>24000</v>
      </c>
      <c r="L12" s="51"/>
      <c r="M12" s="51">
        <v>23500</v>
      </c>
      <c r="N12" s="51"/>
      <c r="O12" s="51">
        <v>23000</v>
      </c>
      <c r="P12" s="52"/>
      <c r="R12" s="17">
        <v>1037</v>
      </c>
      <c r="S12" s="18">
        <v>44617</v>
      </c>
      <c r="T12" s="18">
        <f t="shared" si="0"/>
        <v>44628</v>
      </c>
    </row>
    <row r="13" spans="1:20" ht="14.25" customHeight="1">
      <c r="A13" s="64" t="s">
        <v>32</v>
      </c>
      <c r="B13" s="65"/>
      <c r="C13" s="57">
        <v>17000</v>
      </c>
      <c r="D13" s="66"/>
      <c r="E13" s="57">
        <v>16000</v>
      </c>
      <c r="F13" s="57"/>
      <c r="G13" s="57">
        <v>15000</v>
      </c>
      <c r="H13" s="66"/>
      <c r="I13" s="74" t="s">
        <v>33</v>
      </c>
      <c r="J13" s="75"/>
      <c r="K13" s="67">
        <v>24000</v>
      </c>
      <c r="L13" s="68"/>
      <c r="M13" s="67">
        <v>23500</v>
      </c>
      <c r="N13" s="68"/>
      <c r="O13" s="67">
        <v>23000</v>
      </c>
      <c r="P13" s="69"/>
      <c r="R13" s="17">
        <v>1038</v>
      </c>
      <c r="S13" s="18">
        <v>44628</v>
      </c>
      <c r="T13" s="18">
        <f t="shared" si="0"/>
        <v>44645</v>
      </c>
    </row>
    <row r="14" spans="1:20" ht="14.25" customHeight="1" thickBot="1">
      <c r="A14" s="59" t="s">
        <v>34</v>
      </c>
      <c r="B14" s="60"/>
      <c r="C14" s="61">
        <v>14500</v>
      </c>
      <c r="D14" s="62"/>
      <c r="E14" s="61">
        <v>13500</v>
      </c>
      <c r="F14" s="61"/>
      <c r="G14" s="61" t="s">
        <v>23</v>
      </c>
      <c r="H14" s="62"/>
      <c r="I14" s="70" t="s">
        <v>35</v>
      </c>
      <c r="J14" s="71"/>
      <c r="K14" s="72">
        <v>24500</v>
      </c>
      <c r="L14" s="72"/>
      <c r="M14" s="72">
        <v>24000</v>
      </c>
      <c r="N14" s="72"/>
      <c r="O14" s="72">
        <v>23500</v>
      </c>
      <c r="P14" s="73"/>
      <c r="R14" s="17">
        <v>1039</v>
      </c>
      <c r="S14" s="18">
        <v>44645</v>
      </c>
      <c r="T14" s="18">
        <f t="shared" si="0"/>
        <v>44659</v>
      </c>
    </row>
    <row r="15" spans="1:20" ht="14.25" customHeight="1" thickBot="1">
      <c r="A15" s="64" t="s">
        <v>36</v>
      </c>
      <c r="B15" s="65"/>
      <c r="C15" s="57">
        <v>16500</v>
      </c>
      <c r="D15" s="57"/>
      <c r="E15" s="57">
        <v>15900</v>
      </c>
      <c r="F15" s="57"/>
      <c r="G15" s="57" t="s">
        <v>23</v>
      </c>
      <c r="H15" s="66"/>
      <c r="I15" s="76" t="s">
        <v>37</v>
      </c>
      <c r="J15" s="77"/>
      <c r="K15" s="77"/>
      <c r="L15" s="77"/>
      <c r="M15" s="77"/>
      <c r="N15" s="77"/>
      <c r="O15" s="77"/>
      <c r="P15" s="78"/>
      <c r="R15" s="17">
        <v>1040</v>
      </c>
      <c r="S15" s="18">
        <v>44659</v>
      </c>
      <c r="T15" s="18">
        <f t="shared" si="0"/>
        <v>44676</v>
      </c>
    </row>
    <row r="16" spans="1:20" ht="14.25" customHeight="1">
      <c r="A16" s="79" t="s">
        <v>38</v>
      </c>
      <c r="B16" s="80"/>
      <c r="C16" s="81">
        <v>14500</v>
      </c>
      <c r="D16" s="81"/>
      <c r="E16" s="81">
        <v>13900</v>
      </c>
      <c r="F16" s="81"/>
      <c r="G16" s="81" t="s">
        <v>23</v>
      </c>
      <c r="H16" s="82"/>
      <c r="I16" s="64" t="s">
        <v>39</v>
      </c>
      <c r="J16" s="65"/>
      <c r="K16" s="57">
        <v>14500</v>
      </c>
      <c r="L16" s="57"/>
      <c r="M16" s="57">
        <v>14000</v>
      </c>
      <c r="N16" s="57"/>
      <c r="O16" s="57">
        <v>11500</v>
      </c>
      <c r="P16" s="58"/>
      <c r="R16" s="17">
        <v>1041</v>
      </c>
      <c r="S16" s="18">
        <v>44676</v>
      </c>
      <c r="T16" s="18">
        <f t="shared" si="0"/>
        <v>44691</v>
      </c>
    </row>
    <row r="17" spans="1:20" ht="14.25" customHeight="1">
      <c r="A17" s="79" t="s">
        <v>40</v>
      </c>
      <c r="B17" s="80"/>
      <c r="C17" s="81">
        <v>15330</v>
      </c>
      <c r="D17" s="81"/>
      <c r="E17" s="81">
        <v>14000</v>
      </c>
      <c r="F17" s="81"/>
      <c r="G17" s="81" t="s">
        <v>23</v>
      </c>
      <c r="H17" s="82"/>
      <c r="I17" s="83" t="s">
        <v>41</v>
      </c>
      <c r="J17" s="84"/>
      <c r="K17" s="62">
        <v>13500</v>
      </c>
      <c r="L17" s="85"/>
      <c r="M17" s="62">
        <v>13000</v>
      </c>
      <c r="N17" s="85"/>
      <c r="O17" s="62">
        <v>11500</v>
      </c>
      <c r="P17" s="86"/>
      <c r="R17" s="17">
        <v>1042</v>
      </c>
      <c r="S17" s="18">
        <v>44691</v>
      </c>
      <c r="T17" s="18">
        <f t="shared" si="0"/>
        <v>44706</v>
      </c>
    </row>
    <row r="18" spans="1:20" ht="14.25" customHeight="1" thickBot="1">
      <c r="A18" s="79" t="s">
        <v>42</v>
      </c>
      <c r="B18" s="80"/>
      <c r="C18" s="81">
        <v>12500</v>
      </c>
      <c r="D18" s="81"/>
      <c r="E18" s="81">
        <v>11700</v>
      </c>
      <c r="F18" s="81"/>
      <c r="G18" s="81" t="s">
        <v>23</v>
      </c>
      <c r="H18" s="82"/>
      <c r="I18" s="64" t="s">
        <v>25</v>
      </c>
      <c r="J18" s="65"/>
      <c r="K18" s="57">
        <v>30000</v>
      </c>
      <c r="L18" s="57"/>
      <c r="M18" s="57">
        <v>29500</v>
      </c>
      <c r="N18" s="57"/>
      <c r="O18" s="57">
        <v>29000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29000</v>
      </c>
      <c r="L19" s="61"/>
      <c r="M19" s="61">
        <v>28500</v>
      </c>
      <c r="N19" s="61"/>
      <c r="O19" s="61">
        <v>28000</v>
      </c>
      <c r="P19" s="63"/>
      <c r="R19" s="17">
        <v>1044</v>
      </c>
      <c r="S19" s="18">
        <v>44720</v>
      </c>
      <c r="T19" s="18">
        <f t="shared" si="0"/>
        <v>44736</v>
      </c>
    </row>
    <row r="20" spans="1:20" ht="14.25" customHeight="1">
      <c r="A20" s="70" t="s">
        <v>39</v>
      </c>
      <c r="B20" s="71"/>
      <c r="C20" s="72">
        <v>13500</v>
      </c>
      <c r="D20" s="72"/>
      <c r="E20" s="72">
        <v>13000</v>
      </c>
      <c r="F20" s="72"/>
      <c r="G20" s="72">
        <v>9500</v>
      </c>
      <c r="H20" s="87"/>
      <c r="I20" s="64" t="s">
        <v>29</v>
      </c>
      <c r="J20" s="65"/>
      <c r="K20" s="57">
        <v>29000</v>
      </c>
      <c r="L20" s="57"/>
      <c r="M20" s="57">
        <v>28700</v>
      </c>
      <c r="N20" s="57"/>
      <c r="O20" s="57">
        <v>28500</v>
      </c>
      <c r="P20" s="58"/>
      <c r="R20" s="17">
        <v>1045</v>
      </c>
      <c r="S20" s="18">
        <v>44736</v>
      </c>
      <c r="T20" s="18">
        <f t="shared" si="0"/>
        <v>44750</v>
      </c>
    </row>
    <row r="21" spans="1:20" ht="14.25" customHeight="1">
      <c r="A21" s="56" t="s">
        <v>41</v>
      </c>
      <c r="B21" s="54"/>
      <c r="C21" s="51">
        <v>12000</v>
      </c>
      <c r="D21" s="51"/>
      <c r="E21" s="51">
        <v>11500</v>
      </c>
      <c r="F21" s="51"/>
      <c r="G21" s="51">
        <v>9500</v>
      </c>
      <c r="H21" s="55"/>
      <c r="I21" s="59" t="s">
        <v>45</v>
      </c>
      <c r="J21" s="60"/>
      <c r="K21" s="61">
        <v>27500</v>
      </c>
      <c r="L21" s="61"/>
      <c r="M21" s="61">
        <v>27000</v>
      </c>
      <c r="N21" s="61"/>
      <c r="O21" s="61">
        <v>26500</v>
      </c>
      <c r="P21" s="63"/>
      <c r="R21" s="17">
        <v>1046</v>
      </c>
      <c r="S21" s="18">
        <v>44750</v>
      </c>
      <c r="T21" s="18">
        <f t="shared" si="0"/>
        <v>44767</v>
      </c>
    </row>
    <row r="22" spans="1:20" ht="14.25" customHeight="1">
      <c r="A22" s="64" t="s">
        <v>46</v>
      </c>
      <c r="B22" s="65"/>
      <c r="C22" s="57">
        <v>17500</v>
      </c>
      <c r="D22" s="57"/>
      <c r="E22" s="57">
        <v>16900</v>
      </c>
      <c r="F22" s="57"/>
      <c r="G22" s="57">
        <v>15000</v>
      </c>
      <c r="H22" s="66"/>
      <c r="I22" s="64" t="s">
        <v>32</v>
      </c>
      <c r="J22" s="65"/>
      <c r="K22" s="57">
        <v>24000</v>
      </c>
      <c r="L22" s="57"/>
      <c r="M22" s="57">
        <v>23500</v>
      </c>
      <c r="N22" s="57"/>
      <c r="O22" s="57">
        <v>23300</v>
      </c>
      <c r="P22" s="58"/>
      <c r="R22" s="17">
        <v>1047</v>
      </c>
      <c r="S22" s="18">
        <v>44767</v>
      </c>
      <c r="T22" s="18">
        <f t="shared" si="0"/>
        <v>44781</v>
      </c>
    </row>
    <row r="23" spans="1:20" ht="14.25" customHeight="1">
      <c r="A23" s="59" t="s">
        <v>47</v>
      </c>
      <c r="B23" s="60"/>
      <c r="C23" s="61">
        <v>16500</v>
      </c>
      <c r="D23" s="61"/>
      <c r="E23" s="61">
        <v>16000</v>
      </c>
      <c r="F23" s="61"/>
      <c r="G23" s="61">
        <v>13500</v>
      </c>
      <c r="H23" s="62"/>
      <c r="I23" s="59" t="s">
        <v>48</v>
      </c>
      <c r="J23" s="60"/>
      <c r="K23" s="61">
        <v>22500</v>
      </c>
      <c r="L23" s="61"/>
      <c r="M23" s="61">
        <v>22300</v>
      </c>
      <c r="N23" s="61"/>
      <c r="O23" s="61">
        <v>22000</v>
      </c>
      <c r="P23" s="63"/>
      <c r="R23" s="17">
        <v>1048</v>
      </c>
      <c r="S23" s="18">
        <v>44781</v>
      </c>
      <c r="T23" s="18">
        <f t="shared" si="0"/>
        <v>44798</v>
      </c>
    </row>
    <row r="24" spans="1:20" ht="14.25" customHeight="1" thickBot="1">
      <c r="A24" s="64" t="s">
        <v>49</v>
      </c>
      <c r="B24" s="65"/>
      <c r="C24" s="57">
        <v>16600</v>
      </c>
      <c r="D24" s="57"/>
      <c r="E24" s="57">
        <v>15500</v>
      </c>
      <c r="F24" s="57"/>
      <c r="G24" s="57">
        <v>14500</v>
      </c>
      <c r="H24" s="66"/>
      <c r="I24" s="64" t="s">
        <v>35</v>
      </c>
      <c r="J24" s="65"/>
      <c r="K24" s="57">
        <v>27000</v>
      </c>
      <c r="L24" s="57"/>
      <c r="M24" s="57">
        <v>24700</v>
      </c>
      <c r="N24" s="57"/>
      <c r="O24" s="57">
        <v>24000</v>
      </c>
      <c r="P24" s="58"/>
      <c r="R24" s="17">
        <v>1049</v>
      </c>
      <c r="S24" s="18">
        <v>44798</v>
      </c>
      <c r="T24" s="18">
        <f t="shared" si="0"/>
        <v>44812</v>
      </c>
    </row>
    <row r="25" spans="1:20" ht="14.25" customHeight="1" thickBot="1">
      <c r="A25" s="59" t="s">
        <v>50</v>
      </c>
      <c r="B25" s="60"/>
      <c r="C25" s="61">
        <v>15000</v>
      </c>
      <c r="D25" s="61"/>
      <c r="E25" s="61">
        <v>14000</v>
      </c>
      <c r="F25" s="61"/>
      <c r="G25" s="61">
        <v>12000</v>
      </c>
      <c r="H25" s="62"/>
      <c r="I25" s="42" t="s">
        <v>51</v>
      </c>
      <c r="J25" s="43"/>
      <c r="K25" s="43"/>
      <c r="L25" s="43"/>
      <c r="M25" s="43"/>
      <c r="N25" s="43"/>
      <c r="O25" s="43"/>
      <c r="P25" s="88"/>
      <c r="R25" s="17">
        <v>1050</v>
      </c>
      <c r="S25" s="18">
        <v>44812</v>
      </c>
      <c r="T25" s="18">
        <f t="shared" si="0"/>
        <v>44830</v>
      </c>
    </row>
    <row r="26" spans="1:20" ht="14.25" customHeight="1">
      <c r="A26" s="64" t="s">
        <v>36</v>
      </c>
      <c r="B26" s="65"/>
      <c r="C26" s="57">
        <v>19000</v>
      </c>
      <c r="D26" s="57"/>
      <c r="E26" s="57">
        <v>17890</v>
      </c>
      <c r="F26" s="57"/>
      <c r="G26" s="57">
        <v>10000</v>
      </c>
      <c r="H26" s="66"/>
      <c r="I26" s="89" t="s">
        <v>62</v>
      </c>
      <c r="J26" s="90"/>
      <c r="K26" s="91" t="s">
        <v>53</v>
      </c>
      <c r="L26" s="92"/>
      <c r="M26" s="91">
        <v>32000</v>
      </c>
      <c r="N26" s="92"/>
      <c r="O26" s="91" t="s">
        <v>23</v>
      </c>
      <c r="P26" s="93"/>
      <c r="R26" s="17">
        <v>1051</v>
      </c>
      <c r="S26" s="18">
        <v>44830</v>
      </c>
      <c r="T26" s="18">
        <f t="shared" si="0"/>
        <v>44841</v>
      </c>
    </row>
    <row r="27" spans="1:20" ht="14.25" customHeight="1">
      <c r="A27" s="59" t="s">
        <v>54</v>
      </c>
      <c r="B27" s="60"/>
      <c r="C27" s="61">
        <v>15600</v>
      </c>
      <c r="D27" s="61"/>
      <c r="E27" s="61">
        <v>14890</v>
      </c>
      <c r="F27" s="61"/>
      <c r="G27" s="61">
        <v>9000</v>
      </c>
      <c r="H27" s="62"/>
      <c r="I27" s="74" t="s">
        <v>55</v>
      </c>
      <c r="J27" s="75"/>
      <c r="K27" s="55">
        <v>38000</v>
      </c>
      <c r="L27" s="94"/>
      <c r="M27" s="55">
        <v>37000</v>
      </c>
      <c r="N27" s="94"/>
      <c r="O27" s="55">
        <v>36000</v>
      </c>
      <c r="P27" s="95"/>
      <c r="R27" s="17">
        <v>1052</v>
      </c>
      <c r="S27" s="18">
        <v>44841</v>
      </c>
      <c r="T27" s="18">
        <v>44494</v>
      </c>
    </row>
    <row r="28" spans="1:20" ht="14.25" customHeight="1">
      <c r="A28" s="56" t="s">
        <v>56</v>
      </c>
      <c r="B28" s="54"/>
      <c r="C28" s="51" t="s">
        <v>149</v>
      </c>
      <c r="D28" s="51"/>
      <c r="E28" s="51">
        <v>16200</v>
      </c>
      <c r="F28" s="51"/>
      <c r="G28" s="51" t="s">
        <v>23</v>
      </c>
      <c r="H28" s="55"/>
      <c r="I28" s="74" t="s">
        <v>128</v>
      </c>
      <c r="J28" s="75"/>
      <c r="K28" s="55">
        <v>35000</v>
      </c>
      <c r="L28" s="94"/>
      <c r="M28" s="55">
        <v>34000</v>
      </c>
      <c r="N28" s="94"/>
      <c r="O28" s="55">
        <v>33000</v>
      </c>
      <c r="P28" s="95"/>
      <c r="R28" s="17">
        <v>1053</v>
      </c>
      <c r="S28" s="18">
        <v>44859</v>
      </c>
      <c r="T28" s="18">
        <f t="shared" si="0"/>
        <v>44873</v>
      </c>
    </row>
    <row r="29" spans="1:20" ht="14.25" customHeight="1" thickBot="1">
      <c r="A29" s="70" t="s">
        <v>58</v>
      </c>
      <c r="B29" s="71"/>
      <c r="C29" s="72" t="s">
        <v>150</v>
      </c>
      <c r="D29" s="72"/>
      <c r="E29" s="72">
        <v>14800</v>
      </c>
      <c r="F29" s="72"/>
      <c r="G29" s="72" t="s">
        <v>23</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170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300</v>
      </c>
      <c r="F39" s="108"/>
      <c r="G39" s="108">
        <v>170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145</v>
      </c>
      <c r="B41" s="147"/>
      <c r="C41" s="147"/>
      <c r="D41" s="147"/>
      <c r="E41" s="147"/>
      <c r="F41" s="147"/>
      <c r="G41" s="147"/>
      <c r="H41" s="147"/>
      <c r="I41" s="150" t="s">
        <v>73</v>
      </c>
      <c r="J41" s="150"/>
      <c r="K41" s="150"/>
      <c r="L41" s="152">
        <f>VLOOKUP(E1,R4:T32,3)</f>
        <v>44569</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151</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54" customHeight="1">
      <c r="A45" s="161"/>
      <c r="B45" s="162"/>
      <c r="C45" s="162"/>
      <c r="D45" s="162"/>
      <c r="E45" s="162"/>
      <c r="F45" s="162"/>
      <c r="G45" s="162"/>
      <c r="H45" s="162"/>
      <c r="I45" s="162"/>
      <c r="J45" s="162"/>
      <c r="K45" s="162"/>
      <c r="L45" s="162"/>
      <c r="M45" s="162"/>
      <c r="N45" s="162"/>
      <c r="O45" s="162"/>
      <c r="P45" s="163"/>
    </row>
    <row r="46" spans="1:19" ht="14.25" customHeight="1">
      <c r="A46" s="164" t="s">
        <v>144</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40.5" customHeight="1">
      <c r="A48" s="128"/>
      <c r="B48" s="129"/>
      <c r="C48" s="129"/>
      <c r="D48" s="129"/>
      <c r="E48" s="129"/>
      <c r="F48" s="129"/>
      <c r="G48" s="129"/>
      <c r="H48" s="129"/>
      <c r="I48" s="129"/>
      <c r="J48" s="129"/>
      <c r="K48" s="129"/>
      <c r="L48" s="129"/>
      <c r="M48" s="129"/>
      <c r="N48" s="129"/>
      <c r="O48" s="129"/>
      <c r="P48" s="130"/>
    </row>
    <row r="49" spans="1:16">
      <c r="A49" s="128" t="s">
        <v>136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6" t="s">
        <v>146</v>
      </c>
      <c r="B57" s="24"/>
      <c r="C57" s="24"/>
      <c r="D57" s="24"/>
      <c r="E57" s="24"/>
      <c r="F57" s="24"/>
      <c r="G57" s="24"/>
      <c r="H57" s="24"/>
      <c r="I57" s="24"/>
      <c r="J57" s="24"/>
      <c r="K57" s="24"/>
      <c r="L57" s="24"/>
      <c r="M57" s="24"/>
      <c r="N57" s="24"/>
      <c r="O57" s="24"/>
      <c r="P57" s="24"/>
    </row>
    <row r="58" spans="1:16">
      <c r="A58" s="26" t="s">
        <v>147</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9B41F053-9CCD-4D3F-B4FD-5440E9ADF11B}">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CA9E9-1A5A-453D-9B0F-F30C4EE76FDB}">
  <sheetPr>
    <pageSetUpPr fitToPage="1"/>
  </sheetPr>
  <dimension ref="A1:T58"/>
  <sheetViews>
    <sheetView showGridLines="0" view="pageBreakPreview" zoomScaleNormal="100" zoomScaleSheetLayoutView="100" workbookViewId="0">
      <selection activeCell="Q3" sqref="Q3"/>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1034</v>
      </c>
      <c r="F1" s="37"/>
      <c r="G1" s="2" t="s">
        <v>2</v>
      </c>
      <c r="H1" s="174" t="s">
        <v>154</v>
      </c>
      <c r="I1" s="174"/>
      <c r="J1" s="174"/>
      <c r="K1" s="40" t="s">
        <v>3</v>
      </c>
      <c r="L1" s="40"/>
      <c r="M1" s="40"/>
      <c r="N1" s="40"/>
      <c r="O1" s="40"/>
      <c r="P1" s="40"/>
    </row>
    <row r="2" spans="1:20" ht="14.25" customHeight="1" thickBot="1">
      <c r="A2" s="3"/>
      <c r="B2" s="4"/>
      <c r="C2" s="5"/>
      <c r="D2" s="41">
        <f>VLOOKUP(E1,R4:T32,2,0)</f>
        <v>44569</v>
      </c>
      <c r="E2" s="41"/>
      <c r="F2" s="41"/>
      <c r="G2" s="41"/>
      <c r="H2" s="175"/>
      <c r="I2" s="175"/>
      <c r="J2" s="175"/>
      <c r="K2" s="6"/>
      <c r="L2" s="33" t="s">
        <v>4</v>
      </c>
      <c r="M2" s="33"/>
      <c r="N2" s="33"/>
      <c r="O2" s="33"/>
      <c r="P2" s="33"/>
    </row>
    <row r="3" spans="1:20" ht="14.25" customHeight="1">
      <c r="A3" s="27" t="s">
        <v>5</v>
      </c>
      <c r="B3" s="28"/>
      <c r="C3" s="31" t="s">
        <v>6</v>
      </c>
      <c r="D3" s="31"/>
      <c r="E3" s="32">
        <v>13339</v>
      </c>
      <c r="F3" s="32"/>
      <c r="G3" s="7" t="s">
        <v>15</v>
      </c>
      <c r="H3" s="8">
        <v>317</v>
      </c>
      <c r="I3" s="9" t="s">
        <v>8</v>
      </c>
      <c r="J3" s="7"/>
      <c r="K3" s="10"/>
      <c r="L3" s="11"/>
      <c r="M3" s="33" t="s">
        <v>9</v>
      </c>
      <c r="N3" s="33"/>
      <c r="O3" s="33"/>
      <c r="P3" s="33"/>
    </row>
    <row r="4" spans="1:20" ht="14.25" customHeight="1" thickBot="1">
      <c r="A4" s="29"/>
      <c r="B4" s="30"/>
      <c r="C4" s="34" t="s">
        <v>10</v>
      </c>
      <c r="D4" s="34"/>
      <c r="E4" s="35">
        <v>21500</v>
      </c>
      <c r="F4" s="35"/>
      <c r="G4" s="12" t="s">
        <v>21</v>
      </c>
      <c r="H4" s="13">
        <v>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8000</v>
      </c>
      <c r="D7" s="51"/>
      <c r="E7" s="51">
        <v>7500</v>
      </c>
      <c r="F7" s="51"/>
      <c r="G7" s="51">
        <v>7300</v>
      </c>
      <c r="H7" s="55"/>
      <c r="I7" s="56" t="s">
        <v>22</v>
      </c>
      <c r="J7" s="54"/>
      <c r="K7" s="51">
        <v>8000</v>
      </c>
      <c r="L7" s="51"/>
      <c r="M7" s="51">
        <v>7700</v>
      </c>
      <c r="N7" s="51"/>
      <c r="O7" s="51">
        <v>7300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18390</v>
      </c>
      <c r="D9" s="57"/>
      <c r="E9" s="57">
        <v>17000</v>
      </c>
      <c r="F9" s="57"/>
      <c r="G9" s="57">
        <v>14000</v>
      </c>
      <c r="H9" s="66"/>
      <c r="I9" s="64" t="s">
        <v>25</v>
      </c>
      <c r="J9" s="65"/>
      <c r="K9" s="57">
        <v>21000</v>
      </c>
      <c r="L9" s="57"/>
      <c r="M9" s="57">
        <v>20000</v>
      </c>
      <c r="N9" s="57"/>
      <c r="O9" s="57">
        <v>19000</v>
      </c>
      <c r="P9" s="58"/>
      <c r="R9" s="17">
        <v>1034</v>
      </c>
      <c r="S9" s="19">
        <v>44569</v>
      </c>
      <c r="T9" s="18">
        <f t="shared" si="0"/>
        <v>44586</v>
      </c>
    </row>
    <row r="10" spans="1:20" ht="14.25" customHeight="1">
      <c r="A10" s="59" t="s">
        <v>26</v>
      </c>
      <c r="B10" s="60"/>
      <c r="C10" s="61">
        <v>16100</v>
      </c>
      <c r="D10" s="61"/>
      <c r="E10" s="61" t="s">
        <v>23</v>
      </c>
      <c r="F10" s="61"/>
      <c r="G10" s="61" t="s">
        <v>23</v>
      </c>
      <c r="H10" s="62"/>
      <c r="I10" s="59" t="s">
        <v>27</v>
      </c>
      <c r="J10" s="60"/>
      <c r="K10" s="61">
        <v>20000</v>
      </c>
      <c r="L10" s="61"/>
      <c r="M10" s="61">
        <v>19000</v>
      </c>
      <c r="N10" s="61"/>
      <c r="O10" s="61">
        <v>18000</v>
      </c>
      <c r="P10" s="63"/>
      <c r="R10" s="17">
        <v>1035</v>
      </c>
      <c r="S10" s="18">
        <v>44586</v>
      </c>
      <c r="T10" s="18">
        <f t="shared" si="0"/>
        <v>44600</v>
      </c>
    </row>
    <row r="11" spans="1:20" ht="14.25" customHeight="1">
      <c r="A11" s="64" t="s">
        <v>28</v>
      </c>
      <c r="B11" s="65"/>
      <c r="C11" s="57">
        <v>20500</v>
      </c>
      <c r="D11" s="57"/>
      <c r="E11" s="57">
        <v>18000</v>
      </c>
      <c r="F11" s="57"/>
      <c r="G11" s="57" t="s">
        <v>23</v>
      </c>
      <c r="H11" s="66"/>
      <c r="I11" s="56" t="s">
        <v>29</v>
      </c>
      <c r="J11" s="54"/>
      <c r="K11" s="51">
        <v>25000</v>
      </c>
      <c r="L11" s="51"/>
      <c r="M11" s="51">
        <v>24500</v>
      </c>
      <c r="N11" s="51"/>
      <c r="O11" s="51">
        <v>24000</v>
      </c>
      <c r="P11" s="52"/>
      <c r="R11" s="17">
        <v>1036</v>
      </c>
      <c r="S11" s="18">
        <v>44600</v>
      </c>
      <c r="T11" s="18">
        <f t="shared" si="0"/>
        <v>44617</v>
      </c>
    </row>
    <row r="12" spans="1:20" ht="14.25" customHeight="1">
      <c r="A12" s="59" t="s">
        <v>30</v>
      </c>
      <c r="B12" s="60"/>
      <c r="C12" s="61">
        <v>17500</v>
      </c>
      <c r="D12" s="61"/>
      <c r="E12" s="61">
        <v>15500</v>
      </c>
      <c r="F12" s="61"/>
      <c r="G12" s="61" t="s">
        <v>23</v>
      </c>
      <c r="H12" s="62"/>
      <c r="I12" s="56" t="s">
        <v>31</v>
      </c>
      <c r="J12" s="54"/>
      <c r="K12" s="51">
        <v>23000</v>
      </c>
      <c r="L12" s="51"/>
      <c r="M12" s="51">
        <v>22500</v>
      </c>
      <c r="N12" s="51"/>
      <c r="O12" s="51">
        <v>22000</v>
      </c>
      <c r="P12" s="52"/>
      <c r="R12" s="17">
        <v>1037</v>
      </c>
      <c r="S12" s="18">
        <v>44617</v>
      </c>
      <c r="T12" s="18">
        <f t="shared" si="0"/>
        <v>44628</v>
      </c>
    </row>
    <row r="13" spans="1:20" ht="14.25" customHeight="1">
      <c r="A13" s="64" t="s">
        <v>32</v>
      </c>
      <c r="B13" s="65"/>
      <c r="C13" s="57">
        <v>16889</v>
      </c>
      <c r="D13" s="66"/>
      <c r="E13" s="57">
        <v>16000</v>
      </c>
      <c r="F13" s="57"/>
      <c r="G13" s="57">
        <v>15000</v>
      </c>
      <c r="H13" s="66"/>
      <c r="I13" s="74" t="s">
        <v>33</v>
      </c>
      <c r="J13" s="75"/>
      <c r="K13" s="67">
        <v>22000</v>
      </c>
      <c r="L13" s="68"/>
      <c r="M13" s="67">
        <v>21500</v>
      </c>
      <c r="N13" s="68"/>
      <c r="O13" s="67">
        <v>21000</v>
      </c>
      <c r="P13" s="69"/>
      <c r="R13" s="17">
        <v>1038</v>
      </c>
      <c r="S13" s="18">
        <v>44628</v>
      </c>
      <c r="T13" s="18">
        <f t="shared" si="0"/>
        <v>44645</v>
      </c>
    </row>
    <row r="14" spans="1:20" ht="14.25" customHeight="1" thickBot="1">
      <c r="A14" s="59" t="s">
        <v>34</v>
      </c>
      <c r="B14" s="60"/>
      <c r="C14" s="61">
        <v>14000</v>
      </c>
      <c r="D14" s="62"/>
      <c r="E14" s="61">
        <v>13000</v>
      </c>
      <c r="F14" s="61"/>
      <c r="G14" s="61" t="s">
        <v>23</v>
      </c>
      <c r="H14" s="62"/>
      <c r="I14" s="70" t="s">
        <v>35</v>
      </c>
      <c r="J14" s="71"/>
      <c r="K14" s="72">
        <v>22000</v>
      </c>
      <c r="L14" s="72"/>
      <c r="M14" s="72">
        <v>21500</v>
      </c>
      <c r="N14" s="72"/>
      <c r="O14" s="72">
        <v>21000</v>
      </c>
      <c r="P14" s="73"/>
      <c r="R14" s="17">
        <v>1039</v>
      </c>
      <c r="S14" s="18">
        <v>44645</v>
      </c>
      <c r="T14" s="18">
        <f t="shared" si="0"/>
        <v>44659</v>
      </c>
    </row>
    <row r="15" spans="1:20" ht="14.25" customHeight="1" thickBot="1">
      <c r="A15" s="64" t="s">
        <v>36</v>
      </c>
      <c r="B15" s="65"/>
      <c r="C15" s="57">
        <v>16599</v>
      </c>
      <c r="D15" s="57"/>
      <c r="E15" s="57">
        <v>15900</v>
      </c>
      <c r="F15" s="57"/>
      <c r="G15" s="57" t="s">
        <v>23</v>
      </c>
      <c r="H15" s="66"/>
      <c r="I15" s="42" t="s">
        <v>37</v>
      </c>
      <c r="J15" s="43"/>
      <c r="K15" s="43"/>
      <c r="L15" s="43"/>
      <c r="M15" s="43"/>
      <c r="N15" s="43"/>
      <c r="O15" s="43"/>
      <c r="P15" s="88"/>
      <c r="R15" s="17">
        <v>1040</v>
      </c>
      <c r="S15" s="18">
        <v>44659</v>
      </c>
      <c r="T15" s="18">
        <f t="shared" si="0"/>
        <v>44676</v>
      </c>
    </row>
    <row r="16" spans="1:20" ht="14.25" customHeight="1">
      <c r="A16" s="79" t="s">
        <v>38</v>
      </c>
      <c r="B16" s="80"/>
      <c r="C16" s="81">
        <v>14299</v>
      </c>
      <c r="D16" s="81"/>
      <c r="E16" s="81">
        <v>13900</v>
      </c>
      <c r="F16" s="81"/>
      <c r="G16" s="81" t="s">
        <v>23</v>
      </c>
      <c r="H16" s="82"/>
      <c r="I16" s="64" t="s">
        <v>39</v>
      </c>
      <c r="J16" s="65"/>
      <c r="K16" s="57">
        <v>14500</v>
      </c>
      <c r="L16" s="57"/>
      <c r="M16" s="57">
        <v>14000</v>
      </c>
      <c r="N16" s="57"/>
      <c r="O16" s="57">
        <v>11500</v>
      </c>
      <c r="P16" s="58"/>
      <c r="R16" s="17">
        <v>1041</v>
      </c>
      <c r="S16" s="18">
        <v>44676</v>
      </c>
      <c r="T16" s="18">
        <f t="shared" si="0"/>
        <v>44691</v>
      </c>
    </row>
    <row r="17" spans="1:20" ht="14.25" customHeight="1">
      <c r="A17" s="79" t="s">
        <v>40</v>
      </c>
      <c r="B17" s="80"/>
      <c r="C17" s="81">
        <v>15010</v>
      </c>
      <c r="D17" s="81"/>
      <c r="E17" s="81">
        <v>14000</v>
      </c>
      <c r="F17" s="81"/>
      <c r="G17" s="81" t="s">
        <v>23</v>
      </c>
      <c r="H17" s="82"/>
      <c r="I17" s="83" t="s">
        <v>41</v>
      </c>
      <c r="J17" s="84"/>
      <c r="K17" s="62">
        <v>13500</v>
      </c>
      <c r="L17" s="85"/>
      <c r="M17" s="62">
        <v>13000</v>
      </c>
      <c r="N17" s="85"/>
      <c r="O17" s="62">
        <v>11500</v>
      </c>
      <c r="P17" s="86"/>
      <c r="R17" s="17">
        <v>1042</v>
      </c>
      <c r="S17" s="18">
        <v>44691</v>
      </c>
      <c r="T17" s="18">
        <f t="shared" si="0"/>
        <v>44706</v>
      </c>
    </row>
    <row r="18" spans="1:20" ht="14.25" customHeight="1" thickBot="1">
      <c r="A18" s="79" t="s">
        <v>42</v>
      </c>
      <c r="B18" s="80"/>
      <c r="C18" s="81">
        <v>12000</v>
      </c>
      <c r="D18" s="81"/>
      <c r="E18" s="81">
        <v>11500</v>
      </c>
      <c r="F18" s="81"/>
      <c r="G18" s="81" t="s">
        <v>23</v>
      </c>
      <c r="H18" s="82"/>
      <c r="I18" s="64" t="s">
        <v>25</v>
      </c>
      <c r="J18" s="65"/>
      <c r="K18" s="57">
        <v>28500</v>
      </c>
      <c r="L18" s="57"/>
      <c r="M18" s="57">
        <v>28000</v>
      </c>
      <c r="N18" s="57"/>
      <c r="O18" s="57">
        <v>27500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26000</v>
      </c>
      <c r="L19" s="61"/>
      <c r="M19" s="61">
        <v>25500</v>
      </c>
      <c r="N19" s="61"/>
      <c r="O19" s="61">
        <v>25000</v>
      </c>
      <c r="P19" s="63"/>
      <c r="R19" s="17">
        <v>1044</v>
      </c>
      <c r="S19" s="18">
        <v>44720</v>
      </c>
      <c r="T19" s="18">
        <f t="shared" si="0"/>
        <v>44736</v>
      </c>
    </row>
    <row r="20" spans="1:20" ht="14.25" customHeight="1">
      <c r="A20" s="70" t="s">
        <v>39</v>
      </c>
      <c r="B20" s="71"/>
      <c r="C20" s="72">
        <v>13000</v>
      </c>
      <c r="D20" s="72"/>
      <c r="E20" s="72">
        <v>12500</v>
      </c>
      <c r="F20" s="72"/>
      <c r="G20" s="72">
        <v>9500</v>
      </c>
      <c r="H20" s="87"/>
      <c r="I20" s="64" t="s">
        <v>29</v>
      </c>
      <c r="J20" s="65"/>
      <c r="K20" s="57">
        <v>27000</v>
      </c>
      <c r="L20" s="57"/>
      <c r="M20" s="57">
        <v>26500</v>
      </c>
      <c r="N20" s="57"/>
      <c r="O20" s="57">
        <v>26000</v>
      </c>
      <c r="P20" s="58"/>
      <c r="R20" s="17">
        <v>1045</v>
      </c>
      <c r="S20" s="18">
        <v>44736</v>
      </c>
      <c r="T20" s="18">
        <f t="shared" si="0"/>
        <v>44750</v>
      </c>
    </row>
    <row r="21" spans="1:20" ht="14.25" customHeight="1">
      <c r="A21" s="56" t="s">
        <v>41</v>
      </c>
      <c r="B21" s="54"/>
      <c r="C21" s="51">
        <v>12000</v>
      </c>
      <c r="D21" s="51"/>
      <c r="E21" s="51">
        <v>11500</v>
      </c>
      <c r="F21" s="51"/>
      <c r="G21" s="51">
        <v>9500</v>
      </c>
      <c r="H21" s="55"/>
      <c r="I21" s="59" t="s">
        <v>45</v>
      </c>
      <c r="J21" s="60"/>
      <c r="K21" s="61">
        <v>26000</v>
      </c>
      <c r="L21" s="61"/>
      <c r="M21" s="61">
        <v>25500</v>
      </c>
      <c r="N21" s="61"/>
      <c r="O21" s="61">
        <v>25000</v>
      </c>
      <c r="P21" s="63"/>
      <c r="R21" s="17">
        <v>1046</v>
      </c>
      <c r="S21" s="18">
        <v>44750</v>
      </c>
      <c r="T21" s="18">
        <f t="shared" si="0"/>
        <v>44767</v>
      </c>
    </row>
    <row r="22" spans="1:20" ht="14.25" customHeight="1">
      <c r="A22" s="64" t="s">
        <v>46</v>
      </c>
      <c r="B22" s="65"/>
      <c r="C22" s="57">
        <v>17500</v>
      </c>
      <c r="D22" s="57"/>
      <c r="E22" s="57">
        <v>15700</v>
      </c>
      <c r="F22" s="57"/>
      <c r="G22" s="57">
        <v>15000</v>
      </c>
      <c r="H22" s="66"/>
      <c r="I22" s="64" t="s">
        <v>32</v>
      </c>
      <c r="J22" s="65"/>
      <c r="K22" s="57">
        <v>24000</v>
      </c>
      <c r="L22" s="57"/>
      <c r="M22" s="57">
        <v>23500</v>
      </c>
      <c r="N22" s="57"/>
      <c r="O22" s="57">
        <v>23300</v>
      </c>
      <c r="P22" s="58"/>
      <c r="R22" s="17">
        <v>1047</v>
      </c>
      <c r="S22" s="18">
        <v>44767</v>
      </c>
      <c r="T22" s="18">
        <f t="shared" si="0"/>
        <v>44781</v>
      </c>
    </row>
    <row r="23" spans="1:20" ht="14.25" customHeight="1">
      <c r="A23" s="59" t="s">
        <v>47</v>
      </c>
      <c r="B23" s="60"/>
      <c r="C23" s="61">
        <v>15500</v>
      </c>
      <c r="D23" s="61"/>
      <c r="E23" s="61">
        <v>14700</v>
      </c>
      <c r="F23" s="61"/>
      <c r="G23" s="61">
        <v>13000</v>
      </c>
      <c r="H23" s="62"/>
      <c r="I23" s="59" t="s">
        <v>48</v>
      </c>
      <c r="J23" s="60"/>
      <c r="K23" s="61">
        <v>23000</v>
      </c>
      <c r="L23" s="61"/>
      <c r="M23" s="61">
        <v>22500</v>
      </c>
      <c r="N23" s="61"/>
      <c r="O23" s="61">
        <v>22000</v>
      </c>
      <c r="P23" s="63"/>
      <c r="R23" s="17">
        <v>1048</v>
      </c>
      <c r="S23" s="18">
        <v>44781</v>
      </c>
      <c r="T23" s="18">
        <f t="shared" si="0"/>
        <v>44798</v>
      </c>
    </row>
    <row r="24" spans="1:20" ht="14.25" customHeight="1" thickBot="1">
      <c r="A24" s="64" t="s">
        <v>49</v>
      </c>
      <c r="B24" s="65"/>
      <c r="C24" s="57">
        <v>16899</v>
      </c>
      <c r="D24" s="57"/>
      <c r="E24" s="57">
        <v>15500</v>
      </c>
      <c r="F24" s="57"/>
      <c r="G24" s="57">
        <v>14500</v>
      </c>
      <c r="H24" s="66"/>
      <c r="I24" s="64" t="s">
        <v>35</v>
      </c>
      <c r="J24" s="65"/>
      <c r="K24" s="57">
        <v>25000</v>
      </c>
      <c r="L24" s="57"/>
      <c r="M24" s="57">
        <v>24000</v>
      </c>
      <c r="N24" s="57"/>
      <c r="O24" s="57">
        <v>23000</v>
      </c>
      <c r="P24" s="58"/>
      <c r="R24" s="17">
        <v>1049</v>
      </c>
      <c r="S24" s="18">
        <v>44798</v>
      </c>
      <c r="T24" s="18">
        <f t="shared" si="0"/>
        <v>44812</v>
      </c>
    </row>
    <row r="25" spans="1:20" ht="14.25" customHeight="1" thickBot="1">
      <c r="A25" s="59" t="s">
        <v>50</v>
      </c>
      <c r="B25" s="60"/>
      <c r="C25" s="61">
        <v>14500</v>
      </c>
      <c r="D25" s="61"/>
      <c r="E25" s="61">
        <v>14000</v>
      </c>
      <c r="F25" s="61"/>
      <c r="G25" s="61">
        <v>12000</v>
      </c>
      <c r="H25" s="62"/>
      <c r="I25" s="42" t="s">
        <v>51</v>
      </c>
      <c r="J25" s="43"/>
      <c r="K25" s="43"/>
      <c r="L25" s="43"/>
      <c r="M25" s="43"/>
      <c r="N25" s="43"/>
      <c r="O25" s="43"/>
      <c r="P25" s="88"/>
      <c r="R25" s="17">
        <v>1050</v>
      </c>
      <c r="S25" s="18">
        <v>44812</v>
      </c>
      <c r="T25" s="18">
        <f t="shared" si="0"/>
        <v>44830</v>
      </c>
    </row>
    <row r="26" spans="1:20" ht="14.25" customHeight="1">
      <c r="A26" s="64" t="s">
        <v>36</v>
      </c>
      <c r="B26" s="65"/>
      <c r="C26" s="57">
        <v>18589</v>
      </c>
      <c r="D26" s="57"/>
      <c r="E26" s="57">
        <v>17890</v>
      </c>
      <c r="F26" s="57"/>
      <c r="G26" s="57">
        <v>10000</v>
      </c>
      <c r="H26" s="66"/>
      <c r="I26" s="89" t="s">
        <v>62</v>
      </c>
      <c r="J26" s="90"/>
      <c r="K26" s="91" t="s">
        <v>53</v>
      </c>
      <c r="L26" s="92"/>
      <c r="M26" s="91">
        <v>32000</v>
      </c>
      <c r="N26" s="92"/>
      <c r="O26" s="91" t="s">
        <v>23</v>
      </c>
      <c r="P26" s="93"/>
      <c r="R26" s="17">
        <v>1051</v>
      </c>
      <c r="S26" s="18">
        <v>44830</v>
      </c>
      <c r="T26" s="18">
        <f t="shared" si="0"/>
        <v>44841</v>
      </c>
    </row>
    <row r="27" spans="1:20" ht="14.25" customHeight="1">
      <c r="A27" s="59" t="s">
        <v>54</v>
      </c>
      <c r="B27" s="60"/>
      <c r="C27" s="61">
        <v>15399</v>
      </c>
      <c r="D27" s="61"/>
      <c r="E27" s="61">
        <v>14890</v>
      </c>
      <c r="F27" s="61"/>
      <c r="G27" s="61">
        <v>9000</v>
      </c>
      <c r="H27" s="62"/>
      <c r="I27" s="74" t="s">
        <v>55</v>
      </c>
      <c r="J27" s="75"/>
      <c r="K27" s="55">
        <v>38000</v>
      </c>
      <c r="L27" s="94"/>
      <c r="M27" s="55">
        <v>37000</v>
      </c>
      <c r="N27" s="94"/>
      <c r="O27" s="55">
        <v>36000</v>
      </c>
      <c r="P27" s="95"/>
      <c r="R27" s="17">
        <v>1052</v>
      </c>
      <c r="S27" s="18">
        <v>44841</v>
      </c>
      <c r="T27" s="18">
        <v>44494</v>
      </c>
    </row>
    <row r="28" spans="1:20" ht="14.25" customHeight="1">
      <c r="A28" s="56" t="s">
        <v>56</v>
      </c>
      <c r="B28" s="54"/>
      <c r="C28" s="51">
        <v>16900</v>
      </c>
      <c r="D28" s="51"/>
      <c r="E28" s="51">
        <v>15800</v>
      </c>
      <c r="F28" s="51"/>
      <c r="G28" s="51" t="s">
        <v>23</v>
      </c>
      <c r="H28" s="55"/>
      <c r="I28" s="74" t="s">
        <v>128</v>
      </c>
      <c r="J28" s="75"/>
      <c r="K28" s="55">
        <v>35000</v>
      </c>
      <c r="L28" s="94"/>
      <c r="M28" s="55">
        <v>34000</v>
      </c>
      <c r="N28" s="94"/>
      <c r="O28" s="55">
        <v>33000</v>
      </c>
      <c r="P28" s="95"/>
      <c r="R28" s="17">
        <v>1053</v>
      </c>
      <c r="S28" s="18">
        <v>44859</v>
      </c>
      <c r="T28" s="18">
        <f t="shared" si="0"/>
        <v>44873</v>
      </c>
    </row>
    <row r="29" spans="1:20" ht="14.25" customHeight="1" thickBot="1">
      <c r="A29" s="70" t="s">
        <v>58</v>
      </c>
      <c r="B29" s="71"/>
      <c r="C29" s="72" t="s">
        <v>121</v>
      </c>
      <c r="D29" s="72"/>
      <c r="E29" s="72">
        <v>15895</v>
      </c>
      <c r="F29" s="72"/>
      <c r="G29" s="72" t="s">
        <v>23</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270</v>
      </c>
      <c r="F36" s="108"/>
      <c r="G36" s="108">
        <v>170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300</v>
      </c>
      <c r="F39" s="108"/>
      <c r="G39" s="108">
        <v>170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44586</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153</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22.5" customHeight="1">
      <c r="A45" s="161"/>
      <c r="B45" s="162"/>
      <c r="C45" s="162"/>
      <c r="D45" s="162"/>
      <c r="E45" s="162"/>
      <c r="F45" s="162"/>
      <c r="G45" s="162"/>
      <c r="H45" s="162"/>
      <c r="I45" s="162"/>
      <c r="J45" s="162"/>
      <c r="K45" s="162"/>
      <c r="L45" s="162"/>
      <c r="M45" s="162"/>
      <c r="N45" s="162"/>
      <c r="O45" s="162"/>
      <c r="P45" s="163"/>
    </row>
    <row r="46" spans="1:19" ht="14.25" customHeight="1">
      <c r="A46" s="164" t="s">
        <v>144</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40.5" customHeight="1">
      <c r="A48" s="128"/>
      <c r="B48" s="129"/>
      <c r="C48" s="129"/>
      <c r="D48" s="129"/>
      <c r="E48" s="129"/>
      <c r="F48" s="129"/>
      <c r="G48" s="129"/>
      <c r="H48" s="129"/>
      <c r="I48" s="129"/>
      <c r="J48" s="129"/>
      <c r="K48" s="129"/>
      <c r="L48" s="129"/>
      <c r="M48" s="129"/>
      <c r="N48" s="129"/>
      <c r="O48" s="129"/>
      <c r="P48" s="130"/>
    </row>
    <row r="49" spans="1:16">
      <c r="A49" s="128" t="s">
        <v>136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6" t="s">
        <v>152</v>
      </c>
      <c r="B57" s="24"/>
      <c r="C57" s="24"/>
      <c r="D57" s="24"/>
      <c r="E57" s="24"/>
      <c r="F57" s="24"/>
      <c r="G57" s="24"/>
      <c r="H57" s="24"/>
      <c r="I57" s="24"/>
      <c r="J57" s="24"/>
      <c r="K57" s="24"/>
      <c r="L57" s="24"/>
      <c r="M57" s="24"/>
      <c r="N57" s="24"/>
      <c r="O57" s="24"/>
      <c r="P57" s="24"/>
    </row>
    <row r="58" spans="1:16">
      <c r="A58" s="26" t="s">
        <v>147</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1316706E-854C-4015-A46E-36C879BBF36A}">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F6CF-1144-4C35-A224-AFA0D0D4C7CC}">
  <sheetPr>
    <pageSetUpPr fitToPage="1"/>
  </sheetPr>
  <dimension ref="A1:T58"/>
  <sheetViews>
    <sheetView showGridLines="0" view="pageBreakPreview" topLeftCell="A38" zoomScaleNormal="100" zoomScaleSheetLayoutView="100" workbookViewId="0">
      <selection activeCell="Q24" sqref="Q24"/>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1017</v>
      </c>
      <c r="F1" s="37"/>
      <c r="G1" s="2" t="s">
        <v>2</v>
      </c>
      <c r="H1" s="38"/>
      <c r="I1" s="38"/>
      <c r="J1" s="38"/>
      <c r="K1" s="40" t="s">
        <v>3</v>
      </c>
      <c r="L1" s="40"/>
      <c r="M1" s="40"/>
      <c r="N1" s="40"/>
      <c r="O1" s="40"/>
      <c r="P1" s="40"/>
    </row>
    <row r="2" spans="1:20" ht="14.25" customHeight="1" thickBot="1">
      <c r="A2" s="3"/>
      <c r="B2" s="4"/>
      <c r="C2" s="5"/>
      <c r="D2" s="41">
        <f>VLOOKUP(E1,R4:T32,2,0)</f>
        <v>44312</v>
      </c>
      <c r="E2" s="41"/>
      <c r="F2" s="41"/>
      <c r="G2" s="41"/>
      <c r="H2" s="39"/>
      <c r="I2" s="39"/>
      <c r="J2" s="39"/>
      <c r="K2" s="6"/>
      <c r="L2" s="33" t="s">
        <v>4</v>
      </c>
      <c r="M2" s="33"/>
      <c r="N2" s="33"/>
      <c r="O2" s="33"/>
      <c r="P2" s="33"/>
    </row>
    <row r="3" spans="1:20" ht="14.25" customHeight="1">
      <c r="A3" s="27" t="s">
        <v>5</v>
      </c>
      <c r="B3" s="28"/>
      <c r="C3" s="31" t="s">
        <v>6</v>
      </c>
      <c r="D3" s="31"/>
      <c r="E3" s="32">
        <v>12850</v>
      </c>
      <c r="F3" s="32"/>
      <c r="G3" s="7" t="s">
        <v>7</v>
      </c>
      <c r="H3" s="8">
        <v>1464</v>
      </c>
      <c r="I3" s="9" t="s">
        <v>8</v>
      </c>
      <c r="J3" s="7"/>
      <c r="K3" s="10"/>
      <c r="L3" s="11"/>
      <c r="M3" s="33" t="s">
        <v>9</v>
      </c>
      <c r="N3" s="33"/>
      <c r="O3" s="33"/>
      <c r="P3" s="33"/>
    </row>
    <row r="4" spans="1:20" ht="14.25" customHeight="1" thickBot="1">
      <c r="A4" s="29"/>
      <c r="B4" s="30"/>
      <c r="C4" s="34" t="s">
        <v>10</v>
      </c>
      <c r="D4" s="34"/>
      <c r="E4" s="35">
        <v>20000</v>
      </c>
      <c r="F4" s="35"/>
      <c r="G4" s="12" t="s">
        <v>7</v>
      </c>
      <c r="H4" s="13">
        <v>3500</v>
      </c>
      <c r="I4" s="14" t="s">
        <v>11</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12500</v>
      </c>
      <c r="D8" s="51"/>
      <c r="E8" s="51">
        <v>12000</v>
      </c>
      <c r="F8" s="51"/>
      <c r="G8" s="51">
        <v>10500</v>
      </c>
      <c r="H8" s="55"/>
      <c r="I8" s="56" t="s">
        <v>24</v>
      </c>
      <c r="J8" s="54"/>
      <c r="K8" s="51">
        <v>10500</v>
      </c>
      <c r="L8" s="51"/>
      <c r="M8" s="51">
        <v>10000</v>
      </c>
      <c r="N8" s="51"/>
      <c r="O8" s="51">
        <v>7000</v>
      </c>
      <c r="P8" s="52"/>
      <c r="R8" s="17">
        <v>1009</v>
      </c>
      <c r="S8" s="18">
        <v>44189</v>
      </c>
      <c r="T8" s="18">
        <f t="shared" si="0"/>
        <v>44204</v>
      </c>
    </row>
    <row r="9" spans="1:20" ht="14.25" customHeight="1">
      <c r="A9" s="64" t="s">
        <v>25</v>
      </c>
      <c r="B9" s="65"/>
      <c r="C9" s="57">
        <v>14700</v>
      </c>
      <c r="D9" s="57"/>
      <c r="E9" s="57">
        <v>13500</v>
      </c>
      <c r="F9" s="57"/>
      <c r="G9" s="57" t="s">
        <v>89</v>
      </c>
      <c r="H9" s="66"/>
      <c r="I9" s="64" t="s">
        <v>25</v>
      </c>
      <c r="J9" s="65"/>
      <c r="K9" s="57">
        <v>14000</v>
      </c>
      <c r="L9" s="57"/>
      <c r="M9" s="57">
        <v>13700</v>
      </c>
      <c r="N9" s="57"/>
      <c r="O9" s="57">
        <v>13500</v>
      </c>
      <c r="P9" s="58"/>
      <c r="R9" s="17">
        <v>1010</v>
      </c>
      <c r="S9" s="19">
        <v>44204</v>
      </c>
      <c r="T9" s="18">
        <f t="shared" si="0"/>
        <v>44221</v>
      </c>
    </row>
    <row r="10" spans="1:20" ht="14.25" customHeight="1">
      <c r="A10" s="59" t="s">
        <v>26</v>
      </c>
      <c r="B10" s="60"/>
      <c r="C10" s="61">
        <v>13500</v>
      </c>
      <c r="D10" s="61"/>
      <c r="E10" s="61">
        <v>12500</v>
      </c>
      <c r="F10" s="61"/>
      <c r="G10" s="61" t="s">
        <v>89</v>
      </c>
      <c r="H10" s="62"/>
      <c r="I10" s="59" t="s">
        <v>27</v>
      </c>
      <c r="J10" s="60"/>
      <c r="K10" s="61">
        <v>13000</v>
      </c>
      <c r="L10" s="61"/>
      <c r="M10" s="61">
        <v>12500</v>
      </c>
      <c r="N10" s="61"/>
      <c r="O10" s="61">
        <v>12000</v>
      </c>
      <c r="P10" s="63"/>
      <c r="R10" s="17">
        <v>1011</v>
      </c>
      <c r="S10" s="18">
        <v>44221</v>
      </c>
      <c r="T10" s="18">
        <f t="shared" si="0"/>
        <v>44235</v>
      </c>
    </row>
    <row r="11" spans="1:20" ht="14.25" customHeight="1">
      <c r="A11" s="64" t="s">
        <v>28</v>
      </c>
      <c r="B11" s="65"/>
      <c r="C11" s="57">
        <v>16000</v>
      </c>
      <c r="D11" s="57"/>
      <c r="E11" s="57">
        <v>15000</v>
      </c>
      <c r="F11" s="57"/>
      <c r="G11" s="57" t="s">
        <v>89</v>
      </c>
      <c r="H11" s="66"/>
      <c r="I11" s="56" t="s">
        <v>29</v>
      </c>
      <c r="J11" s="54"/>
      <c r="K11" s="51">
        <v>20000</v>
      </c>
      <c r="L11" s="51"/>
      <c r="M11" s="51">
        <v>19800</v>
      </c>
      <c r="N11" s="51"/>
      <c r="O11" s="51">
        <v>19500</v>
      </c>
      <c r="P11" s="52"/>
      <c r="R11" s="17">
        <v>1012</v>
      </c>
      <c r="S11" s="18">
        <v>44235</v>
      </c>
      <c r="T11" s="18">
        <f t="shared" si="0"/>
        <v>44252</v>
      </c>
    </row>
    <row r="12" spans="1:20" ht="14.25" customHeight="1">
      <c r="A12" s="59" t="s">
        <v>30</v>
      </c>
      <c r="B12" s="60"/>
      <c r="C12" s="61">
        <v>13510</v>
      </c>
      <c r="D12" s="61"/>
      <c r="E12" s="61">
        <v>12500</v>
      </c>
      <c r="F12" s="61"/>
      <c r="G12" s="61" t="s">
        <v>89</v>
      </c>
      <c r="H12" s="62"/>
      <c r="I12" s="56" t="s">
        <v>31</v>
      </c>
      <c r="J12" s="54"/>
      <c r="K12" s="51">
        <v>19000</v>
      </c>
      <c r="L12" s="51"/>
      <c r="M12" s="51">
        <v>18700</v>
      </c>
      <c r="N12" s="51"/>
      <c r="O12" s="51">
        <v>18500</v>
      </c>
      <c r="P12" s="52"/>
      <c r="R12" s="17">
        <v>1013</v>
      </c>
      <c r="S12" s="18">
        <v>44252</v>
      </c>
      <c r="T12" s="18">
        <f t="shared" si="0"/>
        <v>44263</v>
      </c>
    </row>
    <row r="13" spans="1:20" ht="14.25" customHeight="1">
      <c r="A13" s="64" t="s">
        <v>32</v>
      </c>
      <c r="B13" s="65"/>
      <c r="C13" s="57">
        <v>15100</v>
      </c>
      <c r="D13" s="57"/>
      <c r="E13" s="57">
        <v>14000</v>
      </c>
      <c r="F13" s="57"/>
      <c r="G13" s="57">
        <v>9000</v>
      </c>
      <c r="H13" s="66"/>
      <c r="I13" s="74" t="s">
        <v>33</v>
      </c>
      <c r="J13" s="75"/>
      <c r="K13" s="67">
        <v>19500</v>
      </c>
      <c r="L13" s="68"/>
      <c r="M13" s="67">
        <v>19200</v>
      </c>
      <c r="N13" s="68"/>
      <c r="O13" s="67">
        <v>19000</v>
      </c>
      <c r="P13" s="69"/>
      <c r="R13" s="17">
        <v>1014</v>
      </c>
      <c r="S13" s="18">
        <v>44263</v>
      </c>
      <c r="T13" s="18">
        <f t="shared" si="0"/>
        <v>44280</v>
      </c>
    </row>
    <row r="14" spans="1:20" ht="14.25" customHeight="1" thickBot="1">
      <c r="A14" s="59" t="s">
        <v>34</v>
      </c>
      <c r="B14" s="60"/>
      <c r="C14" s="61">
        <v>12600</v>
      </c>
      <c r="D14" s="61"/>
      <c r="E14" s="61">
        <v>12000</v>
      </c>
      <c r="F14" s="61"/>
      <c r="G14" s="61">
        <v>10000</v>
      </c>
      <c r="H14" s="62"/>
      <c r="I14" s="70" t="s">
        <v>35</v>
      </c>
      <c r="J14" s="71"/>
      <c r="K14" s="72">
        <v>19500</v>
      </c>
      <c r="L14" s="72"/>
      <c r="M14" s="72">
        <v>19000</v>
      </c>
      <c r="N14" s="72"/>
      <c r="O14" s="72">
        <v>18800</v>
      </c>
      <c r="P14" s="73"/>
      <c r="R14" s="17">
        <v>1015</v>
      </c>
      <c r="S14" s="18">
        <v>44280</v>
      </c>
      <c r="T14" s="18">
        <f t="shared" si="0"/>
        <v>44294</v>
      </c>
    </row>
    <row r="15" spans="1:20" ht="14.25" customHeight="1" thickBot="1">
      <c r="A15" s="64" t="s">
        <v>36</v>
      </c>
      <c r="B15" s="65"/>
      <c r="C15" s="57">
        <v>15500</v>
      </c>
      <c r="D15" s="57"/>
      <c r="E15" s="57">
        <v>14000</v>
      </c>
      <c r="F15" s="57"/>
      <c r="G15" s="57">
        <v>10000</v>
      </c>
      <c r="H15" s="66"/>
      <c r="I15" s="76" t="s">
        <v>37</v>
      </c>
      <c r="J15" s="77"/>
      <c r="K15" s="77"/>
      <c r="L15" s="77"/>
      <c r="M15" s="77"/>
      <c r="N15" s="77"/>
      <c r="O15" s="77"/>
      <c r="P15" s="78"/>
      <c r="R15" s="17">
        <v>1016</v>
      </c>
      <c r="S15" s="18">
        <v>44294</v>
      </c>
      <c r="T15" s="18">
        <f t="shared" si="0"/>
        <v>44312</v>
      </c>
    </row>
    <row r="16" spans="1:20" ht="14.25" customHeight="1">
      <c r="A16" s="79" t="s">
        <v>38</v>
      </c>
      <c r="B16" s="80"/>
      <c r="C16" s="81">
        <v>13300</v>
      </c>
      <c r="D16" s="81"/>
      <c r="E16" s="81">
        <v>12500</v>
      </c>
      <c r="F16" s="81"/>
      <c r="G16" s="81" t="s">
        <v>89</v>
      </c>
      <c r="H16" s="82"/>
      <c r="I16" s="64" t="s">
        <v>39</v>
      </c>
      <c r="J16" s="65"/>
      <c r="K16" s="57">
        <v>12300</v>
      </c>
      <c r="L16" s="57"/>
      <c r="M16" s="57">
        <v>12000</v>
      </c>
      <c r="N16" s="57"/>
      <c r="O16" s="57">
        <v>9500</v>
      </c>
      <c r="P16" s="58"/>
      <c r="R16" s="17">
        <v>1017</v>
      </c>
      <c r="S16" s="18">
        <v>44312</v>
      </c>
      <c r="T16" s="18">
        <f t="shared" si="0"/>
        <v>44326</v>
      </c>
    </row>
    <row r="17" spans="1:20" ht="14.25" customHeight="1">
      <c r="A17" s="79" t="s">
        <v>40</v>
      </c>
      <c r="B17" s="80"/>
      <c r="C17" s="81">
        <v>13000</v>
      </c>
      <c r="D17" s="81"/>
      <c r="E17" s="81">
        <v>12000</v>
      </c>
      <c r="F17" s="81"/>
      <c r="G17" s="81">
        <v>10000</v>
      </c>
      <c r="H17" s="82"/>
      <c r="I17" s="83" t="s">
        <v>41</v>
      </c>
      <c r="J17" s="84"/>
      <c r="K17" s="62">
        <v>11250</v>
      </c>
      <c r="L17" s="85"/>
      <c r="M17" s="62">
        <v>11000</v>
      </c>
      <c r="N17" s="85"/>
      <c r="O17" s="62">
        <v>9500</v>
      </c>
      <c r="P17" s="86"/>
      <c r="R17" s="17">
        <v>1018</v>
      </c>
      <c r="S17" s="18">
        <v>44326</v>
      </c>
      <c r="T17" s="18">
        <f t="shared" si="0"/>
        <v>44341</v>
      </c>
    </row>
    <row r="18" spans="1:20" ht="14.25" customHeight="1" thickBot="1">
      <c r="A18" s="79" t="s">
        <v>42</v>
      </c>
      <c r="B18" s="80"/>
      <c r="C18" s="81">
        <v>12000</v>
      </c>
      <c r="D18" s="81"/>
      <c r="E18" s="81">
        <v>11000</v>
      </c>
      <c r="F18" s="81"/>
      <c r="G18" s="81">
        <v>9000</v>
      </c>
      <c r="H18" s="82"/>
      <c r="I18" s="64" t="s">
        <v>25</v>
      </c>
      <c r="J18" s="65"/>
      <c r="K18" s="57">
        <v>19400</v>
      </c>
      <c r="L18" s="57"/>
      <c r="M18" s="57">
        <v>19200</v>
      </c>
      <c r="N18" s="57"/>
      <c r="O18" s="57">
        <v>19000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18600</v>
      </c>
      <c r="L19" s="61"/>
      <c r="M19" s="61">
        <v>18400</v>
      </c>
      <c r="N19" s="61"/>
      <c r="O19" s="61">
        <v>18200</v>
      </c>
      <c r="P19" s="63"/>
      <c r="R19" s="17">
        <v>1020</v>
      </c>
      <c r="S19" s="18">
        <v>44355</v>
      </c>
      <c r="T19" s="18">
        <f t="shared" si="0"/>
        <v>44372</v>
      </c>
    </row>
    <row r="20" spans="1:20" ht="14.25" customHeight="1">
      <c r="A20" s="70" t="s">
        <v>39</v>
      </c>
      <c r="B20" s="71"/>
      <c r="C20" s="72">
        <v>14500</v>
      </c>
      <c r="D20" s="72"/>
      <c r="E20" s="72">
        <v>13500</v>
      </c>
      <c r="F20" s="72"/>
      <c r="G20" s="72">
        <v>10500</v>
      </c>
      <c r="H20" s="87"/>
      <c r="I20" s="64" t="s">
        <v>29</v>
      </c>
      <c r="J20" s="65"/>
      <c r="K20" s="57">
        <v>23960</v>
      </c>
      <c r="L20" s="57"/>
      <c r="M20" s="57">
        <v>23800</v>
      </c>
      <c r="N20" s="57"/>
      <c r="O20" s="57">
        <v>23500</v>
      </c>
      <c r="P20" s="58"/>
      <c r="R20" s="17">
        <v>1021</v>
      </c>
      <c r="S20" s="18">
        <v>44372</v>
      </c>
      <c r="T20" s="18">
        <f t="shared" si="0"/>
        <v>44385</v>
      </c>
    </row>
    <row r="21" spans="1:20" ht="14.25" customHeight="1">
      <c r="A21" s="56" t="s">
        <v>41</v>
      </c>
      <c r="B21" s="54"/>
      <c r="C21" s="51">
        <v>13000</v>
      </c>
      <c r="D21" s="51"/>
      <c r="E21" s="51">
        <v>12000</v>
      </c>
      <c r="F21" s="51"/>
      <c r="G21" s="51">
        <v>10500</v>
      </c>
      <c r="H21" s="55"/>
      <c r="I21" s="59" t="s">
        <v>45</v>
      </c>
      <c r="J21" s="60"/>
      <c r="K21" s="61">
        <v>23100</v>
      </c>
      <c r="L21" s="61"/>
      <c r="M21" s="61">
        <v>23000</v>
      </c>
      <c r="N21" s="61"/>
      <c r="O21" s="61">
        <v>22800</v>
      </c>
      <c r="P21" s="63"/>
      <c r="R21" s="17">
        <v>1022</v>
      </c>
      <c r="S21" s="18">
        <v>44385</v>
      </c>
      <c r="T21" s="18">
        <f t="shared" si="0"/>
        <v>44402</v>
      </c>
    </row>
    <row r="22" spans="1:20" ht="14.25" customHeight="1">
      <c r="A22" s="64" t="s">
        <v>46</v>
      </c>
      <c r="B22" s="65"/>
      <c r="C22" s="57">
        <v>14000</v>
      </c>
      <c r="D22" s="57"/>
      <c r="E22" s="57">
        <v>13500</v>
      </c>
      <c r="F22" s="57"/>
      <c r="G22" s="57">
        <v>7000</v>
      </c>
      <c r="H22" s="66"/>
      <c r="I22" s="64" t="s">
        <v>32</v>
      </c>
      <c r="J22" s="65"/>
      <c r="K22" s="57">
        <v>23790</v>
      </c>
      <c r="L22" s="57"/>
      <c r="M22" s="57">
        <v>23500</v>
      </c>
      <c r="N22" s="57"/>
      <c r="O22" s="57">
        <v>23000</v>
      </c>
      <c r="P22" s="58"/>
      <c r="R22" s="17">
        <v>1023</v>
      </c>
      <c r="S22" s="18">
        <v>44402</v>
      </c>
      <c r="T22" s="18">
        <f t="shared" si="0"/>
        <v>44417</v>
      </c>
    </row>
    <row r="23" spans="1:20" ht="14.25" customHeight="1">
      <c r="A23" s="59" t="s">
        <v>47</v>
      </c>
      <c r="B23" s="60"/>
      <c r="C23" s="61">
        <v>12800</v>
      </c>
      <c r="D23" s="61"/>
      <c r="E23" s="61">
        <v>11900</v>
      </c>
      <c r="F23" s="61"/>
      <c r="G23" s="61">
        <v>6500</v>
      </c>
      <c r="H23" s="62"/>
      <c r="I23" s="59" t="s">
        <v>48</v>
      </c>
      <c r="J23" s="60"/>
      <c r="K23" s="61">
        <v>22000</v>
      </c>
      <c r="L23" s="61"/>
      <c r="M23" s="61">
        <v>21800</v>
      </c>
      <c r="N23" s="61"/>
      <c r="O23" s="61">
        <v>21500</v>
      </c>
      <c r="P23" s="63"/>
      <c r="R23" s="17">
        <v>1024</v>
      </c>
      <c r="S23" s="18">
        <v>44417</v>
      </c>
      <c r="T23" s="18">
        <f t="shared" si="0"/>
        <v>44433</v>
      </c>
    </row>
    <row r="24" spans="1:20" ht="14.25" customHeight="1" thickBot="1">
      <c r="A24" s="64" t="s">
        <v>49</v>
      </c>
      <c r="B24" s="65"/>
      <c r="C24" s="57">
        <v>13500</v>
      </c>
      <c r="D24" s="57"/>
      <c r="E24" s="57">
        <v>12000</v>
      </c>
      <c r="F24" s="57"/>
      <c r="G24" s="57">
        <v>10000</v>
      </c>
      <c r="H24" s="66"/>
      <c r="I24" s="64" t="s">
        <v>35</v>
      </c>
      <c r="J24" s="65"/>
      <c r="K24" s="57">
        <v>22500</v>
      </c>
      <c r="L24" s="57"/>
      <c r="M24" s="57">
        <v>22000</v>
      </c>
      <c r="N24" s="57"/>
      <c r="O24" s="57">
        <v>21500</v>
      </c>
      <c r="P24" s="58"/>
      <c r="R24" s="17">
        <v>1025</v>
      </c>
      <c r="S24" s="18">
        <v>44433</v>
      </c>
      <c r="T24" s="18">
        <f t="shared" si="0"/>
        <v>44447</v>
      </c>
    </row>
    <row r="25" spans="1:20" ht="14.25" customHeight="1" thickBot="1">
      <c r="A25" s="59" t="s">
        <v>50</v>
      </c>
      <c r="B25" s="60"/>
      <c r="C25" s="61">
        <v>12000</v>
      </c>
      <c r="D25" s="61"/>
      <c r="E25" s="61">
        <v>11000</v>
      </c>
      <c r="F25" s="61"/>
      <c r="G25" s="61">
        <v>9000</v>
      </c>
      <c r="H25" s="62"/>
      <c r="I25" s="42" t="s">
        <v>51</v>
      </c>
      <c r="J25" s="43"/>
      <c r="K25" s="43"/>
      <c r="L25" s="43"/>
      <c r="M25" s="43"/>
      <c r="N25" s="43"/>
      <c r="O25" s="43"/>
      <c r="P25" s="88"/>
      <c r="R25" s="17">
        <v>1026</v>
      </c>
      <c r="S25" s="18">
        <v>44447</v>
      </c>
      <c r="T25" s="18">
        <f t="shared" si="0"/>
        <v>44463</v>
      </c>
    </row>
    <row r="26" spans="1:20" ht="14.25" customHeight="1">
      <c r="A26" s="64" t="s">
        <v>36</v>
      </c>
      <c r="B26" s="65"/>
      <c r="C26" s="57">
        <v>15100</v>
      </c>
      <c r="D26" s="57"/>
      <c r="E26" s="57">
        <v>14500</v>
      </c>
      <c r="F26" s="57"/>
      <c r="G26" s="57">
        <v>11000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13000</v>
      </c>
      <c r="D27" s="61"/>
      <c r="E27" s="61">
        <v>11900</v>
      </c>
      <c r="F27" s="61"/>
      <c r="G27" s="61">
        <v>10000</v>
      </c>
      <c r="H27" s="62"/>
      <c r="I27" s="74" t="s">
        <v>55</v>
      </c>
      <c r="J27" s="75"/>
      <c r="K27" s="55">
        <v>23000</v>
      </c>
      <c r="L27" s="94"/>
      <c r="M27" s="55">
        <v>22000</v>
      </c>
      <c r="N27" s="94"/>
      <c r="O27" s="55">
        <v>20000</v>
      </c>
      <c r="P27" s="95"/>
      <c r="R27" s="17">
        <v>1028</v>
      </c>
      <c r="S27" s="18">
        <v>44477</v>
      </c>
      <c r="T27" s="18">
        <f t="shared" si="0"/>
        <v>44493</v>
      </c>
    </row>
    <row r="28" spans="1:20" ht="14.25" customHeight="1">
      <c r="A28" s="56" t="s">
        <v>56</v>
      </c>
      <c r="B28" s="54"/>
      <c r="C28" s="51">
        <v>14500</v>
      </c>
      <c r="D28" s="51"/>
      <c r="E28" s="51">
        <v>13800</v>
      </c>
      <c r="F28" s="51"/>
      <c r="G28" s="51">
        <v>11000</v>
      </c>
      <c r="H28" s="55"/>
      <c r="I28" s="74" t="s">
        <v>57</v>
      </c>
      <c r="J28" s="75"/>
      <c r="K28" s="55">
        <v>20000</v>
      </c>
      <c r="L28" s="94"/>
      <c r="M28" s="55">
        <v>19000</v>
      </c>
      <c r="N28" s="94"/>
      <c r="O28" s="55">
        <v>18000</v>
      </c>
      <c r="P28" s="95"/>
      <c r="R28" s="17">
        <v>1029</v>
      </c>
      <c r="S28" s="18">
        <v>44493</v>
      </c>
      <c r="T28" s="18">
        <f t="shared" si="0"/>
        <v>44508</v>
      </c>
    </row>
    <row r="29" spans="1:20" ht="14.25" customHeight="1" thickBot="1">
      <c r="A29" s="70" t="s">
        <v>58</v>
      </c>
      <c r="B29" s="71"/>
      <c r="C29" s="72">
        <v>13500</v>
      </c>
      <c r="D29" s="72"/>
      <c r="E29" s="72">
        <v>12500</v>
      </c>
      <c r="F29" s="72"/>
      <c r="G29" s="72">
        <v>10000</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101">
        <v>21000</v>
      </c>
      <c r="D31" s="101"/>
      <c r="E31" s="101">
        <v>19000</v>
      </c>
      <c r="F31" s="101"/>
      <c r="G31" s="101">
        <v>15000</v>
      </c>
      <c r="H31" s="102"/>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57">
        <v>22000</v>
      </c>
      <c r="D32" s="57"/>
      <c r="E32" s="57">
        <v>20000</v>
      </c>
      <c r="F32" s="57"/>
      <c r="G32" s="57">
        <v>17000</v>
      </c>
      <c r="H32" s="66"/>
      <c r="I32" s="74" t="s">
        <v>63</v>
      </c>
      <c r="J32" s="75"/>
      <c r="K32" s="55" t="s">
        <v>53</v>
      </c>
      <c r="L32" s="94"/>
      <c r="M32" s="55" t="s">
        <v>53</v>
      </c>
      <c r="N32" s="94"/>
      <c r="O32" s="55" t="s">
        <v>53</v>
      </c>
      <c r="P32" s="95"/>
      <c r="R32" s="17">
        <v>1033</v>
      </c>
      <c r="S32" s="18">
        <v>44554</v>
      </c>
      <c r="T32" s="17" t="s">
        <v>64</v>
      </c>
    </row>
    <row r="33" spans="1:19" ht="14.25" customHeight="1">
      <c r="A33" s="59" t="s">
        <v>50</v>
      </c>
      <c r="B33" s="60"/>
      <c r="C33" s="61">
        <v>18000</v>
      </c>
      <c r="D33" s="61"/>
      <c r="E33" s="61">
        <v>17000</v>
      </c>
      <c r="F33" s="61"/>
      <c r="G33" s="61" t="s">
        <v>23</v>
      </c>
      <c r="H33" s="62"/>
      <c r="I33" s="74" t="s">
        <v>33</v>
      </c>
      <c r="J33" s="75"/>
      <c r="K33" s="55" t="s">
        <v>53</v>
      </c>
      <c r="L33" s="94"/>
      <c r="M33" s="55" t="s">
        <v>53</v>
      </c>
      <c r="N33" s="94"/>
      <c r="O33" s="55" t="s">
        <v>53</v>
      </c>
      <c r="P33" s="95"/>
    </row>
    <row r="34" spans="1:19" ht="14.25" customHeight="1" thickBot="1">
      <c r="A34" s="70" t="s">
        <v>35</v>
      </c>
      <c r="B34" s="71"/>
      <c r="C34" s="72">
        <v>16000</v>
      </c>
      <c r="D34" s="72"/>
      <c r="E34" s="72">
        <v>15000</v>
      </c>
      <c r="F34" s="72"/>
      <c r="G34" s="72" t="s">
        <v>23</v>
      </c>
      <c r="H34" s="87"/>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270</v>
      </c>
      <c r="F36" s="108"/>
      <c r="G36" s="108">
        <v>160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180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84</v>
      </c>
      <c r="B41" s="147"/>
      <c r="C41" s="147"/>
      <c r="D41" s="147"/>
      <c r="E41" s="147"/>
      <c r="F41" s="147"/>
      <c r="G41" s="147"/>
      <c r="H41" s="167" t="s">
        <v>88</v>
      </c>
      <c r="I41" s="167"/>
      <c r="J41" s="167"/>
      <c r="K41" s="167"/>
      <c r="L41" s="167"/>
      <c r="M41" s="167"/>
      <c r="N41" s="167"/>
      <c r="O41" s="167"/>
      <c r="P41" s="168"/>
    </row>
    <row r="42" spans="1:19" ht="14.25" customHeight="1" thickBot="1">
      <c r="A42" s="148"/>
      <c r="B42" s="149"/>
      <c r="C42" s="149"/>
      <c r="D42" s="149"/>
      <c r="E42" s="149"/>
      <c r="F42" s="149"/>
      <c r="G42" s="149"/>
      <c r="H42" s="169"/>
      <c r="I42" s="169"/>
      <c r="J42" s="169"/>
      <c r="K42" s="169"/>
      <c r="L42" s="169"/>
      <c r="M42" s="169"/>
      <c r="N42" s="169"/>
      <c r="O42" s="169"/>
      <c r="P42" s="170"/>
    </row>
    <row r="43" spans="1:19" ht="14.25" customHeight="1">
      <c r="A43" s="158" t="s">
        <v>90</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3.5" customHeight="1">
      <c r="A45" s="161"/>
      <c r="B45" s="162"/>
      <c r="C45" s="162"/>
      <c r="D45" s="162"/>
      <c r="E45" s="162"/>
      <c r="F45" s="162"/>
      <c r="G45" s="162"/>
      <c r="H45" s="162"/>
      <c r="I45" s="162"/>
      <c r="J45" s="162"/>
      <c r="K45" s="162"/>
      <c r="L45" s="162"/>
      <c r="M45" s="162"/>
      <c r="N45" s="162"/>
      <c r="O45" s="162"/>
      <c r="P45" s="163"/>
    </row>
    <row r="46" spans="1:19" ht="14.25" customHeight="1">
      <c r="A46" s="164" t="s">
        <v>75</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27.75" customHeight="1">
      <c r="A48" s="128"/>
      <c r="B48" s="129"/>
      <c r="C48" s="129"/>
      <c r="D48" s="129"/>
      <c r="E48" s="129"/>
      <c r="F48" s="129"/>
      <c r="G48" s="129"/>
      <c r="H48" s="129"/>
      <c r="I48" s="129"/>
      <c r="J48" s="129"/>
      <c r="K48" s="129"/>
      <c r="L48" s="129"/>
      <c r="M48" s="129"/>
      <c r="N48" s="129"/>
      <c r="O48" s="129"/>
      <c r="P48" s="130"/>
    </row>
    <row r="49" spans="1:16" ht="14.25" customHeight="1">
      <c r="A49" s="128" t="s">
        <v>86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4" t="s">
        <v>85</v>
      </c>
      <c r="B57" s="24"/>
      <c r="C57" s="24"/>
      <c r="D57" s="24"/>
      <c r="E57" s="24"/>
      <c r="F57" s="24"/>
      <c r="G57" s="24"/>
      <c r="H57" s="24"/>
      <c r="I57" s="24"/>
      <c r="J57" s="24"/>
      <c r="K57" s="24"/>
      <c r="L57" s="24"/>
      <c r="M57" s="24"/>
      <c r="N57" s="24"/>
      <c r="O57" s="24"/>
      <c r="P57" s="24"/>
    </row>
    <row r="58" spans="1:16">
      <c r="A58" s="24" t="s">
        <v>87</v>
      </c>
      <c r="B58" s="24"/>
      <c r="C58" s="24"/>
      <c r="D58" s="24"/>
      <c r="E58" s="24"/>
      <c r="F58" s="24"/>
      <c r="G58" s="24"/>
      <c r="H58" s="24"/>
      <c r="I58" s="24"/>
      <c r="J58" s="24"/>
      <c r="K58" s="24"/>
      <c r="L58" s="24"/>
      <c r="M58" s="24"/>
      <c r="N58" s="24"/>
      <c r="O58" s="24"/>
      <c r="P58" s="24"/>
    </row>
  </sheetData>
  <mergeCells count="280">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3:P45"/>
    <mergeCell ref="A46:P48"/>
    <mergeCell ref="A41:G42"/>
    <mergeCell ref="H41:P42"/>
  </mergeCells>
  <phoneticPr fontId="3"/>
  <dataValidations count="1">
    <dataValidation type="list" allowBlank="1" showInputMessage="1" showErrorMessage="1" sqref="G3:G4" xr:uid="{B603D887-0D66-45C1-81C7-CEAE9C2E3D82}">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8A69E-5AE8-4DDA-B687-FE799B4518E3}">
  <sheetPr>
    <pageSetUpPr fitToPage="1"/>
  </sheetPr>
  <dimension ref="A1:T58"/>
  <sheetViews>
    <sheetView showGridLines="0" view="pageBreakPreview" zoomScaleNormal="100" zoomScaleSheetLayoutView="100" workbookViewId="0">
      <selection activeCell="A46" sqref="A46:P48"/>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1035</v>
      </c>
      <c r="F1" s="37"/>
      <c r="G1" s="2" t="s">
        <v>2</v>
      </c>
      <c r="H1" s="174"/>
      <c r="I1" s="174"/>
      <c r="J1" s="174"/>
      <c r="K1" s="40" t="s">
        <v>3</v>
      </c>
      <c r="L1" s="40"/>
      <c r="M1" s="40"/>
      <c r="N1" s="40"/>
      <c r="O1" s="40"/>
      <c r="P1" s="40"/>
    </row>
    <row r="2" spans="1:20" ht="14.25" customHeight="1" thickBot="1">
      <c r="A2" s="3"/>
      <c r="B2" s="4"/>
      <c r="C2" s="5"/>
      <c r="D2" s="41">
        <f>VLOOKUP(E1,R4:T32,2,0)</f>
        <v>44586</v>
      </c>
      <c r="E2" s="41"/>
      <c r="F2" s="41"/>
      <c r="G2" s="41"/>
      <c r="H2" s="175"/>
      <c r="I2" s="175"/>
      <c r="J2" s="175"/>
      <c r="K2" s="6"/>
      <c r="L2" s="33" t="s">
        <v>4</v>
      </c>
      <c r="M2" s="33"/>
      <c r="N2" s="33"/>
      <c r="O2" s="33"/>
      <c r="P2" s="33"/>
    </row>
    <row r="3" spans="1:20" ht="14.25" customHeight="1">
      <c r="A3" s="27" t="s">
        <v>5</v>
      </c>
      <c r="B3" s="28"/>
      <c r="C3" s="31" t="s">
        <v>6</v>
      </c>
      <c r="D3" s="31"/>
      <c r="E3" s="32">
        <v>13640</v>
      </c>
      <c r="F3" s="32"/>
      <c r="G3" s="7" t="s">
        <v>7</v>
      </c>
      <c r="H3" s="8">
        <v>301</v>
      </c>
      <c r="I3" s="9" t="s">
        <v>8</v>
      </c>
      <c r="J3" s="7"/>
      <c r="K3" s="10"/>
      <c r="L3" s="11"/>
      <c r="M3" s="33" t="s">
        <v>9</v>
      </c>
      <c r="N3" s="33"/>
      <c r="O3" s="33"/>
      <c r="P3" s="33"/>
    </row>
    <row r="4" spans="1:20" ht="14.25" customHeight="1" thickBot="1">
      <c r="A4" s="29"/>
      <c r="B4" s="30"/>
      <c r="C4" s="34" t="s">
        <v>10</v>
      </c>
      <c r="D4" s="34"/>
      <c r="E4" s="35">
        <v>21500</v>
      </c>
      <c r="F4" s="35"/>
      <c r="G4" s="12" t="s">
        <v>21</v>
      </c>
      <c r="H4" s="13">
        <v>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8000</v>
      </c>
      <c r="D7" s="51"/>
      <c r="E7" s="51">
        <v>7500</v>
      </c>
      <c r="F7" s="51"/>
      <c r="G7" s="51">
        <v>7300</v>
      </c>
      <c r="H7" s="55"/>
      <c r="I7" s="56" t="s">
        <v>22</v>
      </c>
      <c r="J7" s="54"/>
      <c r="K7" s="51">
        <v>8000</v>
      </c>
      <c r="L7" s="51"/>
      <c r="M7" s="51">
        <v>7700</v>
      </c>
      <c r="N7" s="51"/>
      <c r="O7" s="51">
        <v>7300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t="s">
        <v>155</v>
      </c>
      <c r="D9" s="57"/>
      <c r="E9" s="57">
        <v>16800</v>
      </c>
      <c r="F9" s="57"/>
      <c r="G9" s="57">
        <v>14000</v>
      </c>
      <c r="H9" s="66"/>
      <c r="I9" s="64" t="s">
        <v>25</v>
      </c>
      <c r="J9" s="65"/>
      <c r="K9" s="57">
        <v>20000</v>
      </c>
      <c r="L9" s="57"/>
      <c r="M9" s="57">
        <v>19500</v>
      </c>
      <c r="N9" s="57"/>
      <c r="O9" s="57">
        <v>19000</v>
      </c>
      <c r="P9" s="58"/>
      <c r="R9" s="17">
        <v>1034</v>
      </c>
      <c r="S9" s="19">
        <v>44569</v>
      </c>
      <c r="T9" s="18">
        <f t="shared" si="0"/>
        <v>44586</v>
      </c>
    </row>
    <row r="10" spans="1:20" ht="14.25" customHeight="1">
      <c r="A10" s="59" t="s">
        <v>26</v>
      </c>
      <c r="B10" s="60"/>
      <c r="C10" s="61" t="s">
        <v>155</v>
      </c>
      <c r="D10" s="61"/>
      <c r="E10" s="61">
        <v>16234</v>
      </c>
      <c r="F10" s="61"/>
      <c r="G10" s="61" t="s">
        <v>23</v>
      </c>
      <c r="H10" s="62"/>
      <c r="I10" s="59" t="s">
        <v>27</v>
      </c>
      <c r="J10" s="60"/>
      <c r="K10" s="61">
        <v>19000</v>
      </c>
      <c r="L10" s="61"/>
      <c r="M10" s="61">
        <v>18500</v>
      </c>
      <c r="N10" s="61"/>
      <c r="O10" s="61">
        <v>18000</v>
      </c>
      <c r="P10" s="63"/>
      <c r="R10" s="17">
        <v>1035</v>
      </c>
      <c r="S10" s="18">
        <v>44586</v>
      </c>
      <c r="T10" s="18">
        <f t="shared" si="0"/>
        <v>44600</v>
      </c>
    </row>
    <row r="11" spans="1:20" ht="14.25" customHeight="1">
      <c r="A11" s="64" t="s">
        <v>28</v>
      </c>
      <c r="B11" s="65"/>
      <c r="C11" s="57">
        <v>21100</v>
      </c>
      <c r="D11" s="57"/>
      <c r="E11" s="57">
        <v>20000</v>
      </c>
      <c r="F11" s="57"/>
      <c r="G11" s="57">
        <v>18000</v>
      </c>
      <c r="H11" s="66"/>
      <c r="I11" s="56" t="s">
        <v>29</v>
      </c>
      <c r="J11" s="54"/>
      <c r="K11" s="51">
        <v>25000</v>
      </c>
      <c r="L11" s="51"/>
      <c r="M11" s="51">
        <v>24500</v>
      </c>
      <c r="N11" s="51"/>
      <c r="O11" s="51">
        <v>24000</v>
      </c>
      <c r="P11" s="52"/>
      <c r="R11" s="17">
        <v>1036</v>
      </c>
      <c r="S11" s="18">
        <v>44600</v>
      </c>
      <c r="T11" s="18">
        <f t="shared" si="0"/>
        <v>44617</v>
      </c>
    </row>
    <row r="12" spans="1:20" ht="14.25" customHeight="1">
      <c r="A12" s="59" t="s">
        <v>30</v>
      </c>
      <c r="B12" s="60"/>
      <c r="C12" s="61">
        <v>17800</v>
      </c>
      <c r="D12" s="61"/>
      <c r="E12" s="61">
        <v>16000</v>
      </c>
      <c r="F12" s="61"/>
      <c r="G12" s="61">
        <v>14000</v>
      </c>
      <c r="H12" s="62"/>
      <c r="I12" s="56" t="s">
        <v>31</v>
      </c>
      <c r="J12" s="54"/>
      <c r="K12" s="51">
        <v>23000</v>
      </c>
      <c r="L12" s="51"/>
      <c r="M12" s="51">
        <v>22500</v>
      </c>
      <c r="N12" s="51"/>
      <c r="O12" s="51">
        <v>22000</v>
      </c>
      <c r="P12" s="52"/>
      <c r="R12" s="17">
        <v>1037</v>
      </c>
      <c r="S12" s="18">
        <v>44617</v>
      </c>
      <c r="T12" s="18">
        <f t="shared" si="0"/>
        <v>44628</v>
      </c>
    </row>
    <row r="13" spans="1:20" ht="14.25" customHeight="1">
      <c r="A13" s="64" t="s">
        <v>32</v>
      </c>
      <c r="B13" s="65"/>
      <c r="C13" s="57">
        <v>17100</v>
      </c>
      <c r="D13" s="66"/>
      <c r="E13" s="57">
        <v>16000</v>
      </c>
      <c r="F13" s="57"/>
      <c r="G13" s="57">
        <v>13000</v>
      </c>
      <c r="H13" s="66"/>
      <c r="I13" s="74" t="s">
        <v>33</v>
      </c>
      <c r="J13" s="75"/>
      <c r="K13" s="67">
        <v>22000</v>
      </c>
      <c r="L13" s="68"/>
      <c r="M13" s="67">
        <v>21500</v>
      </c>
      <c r="N13" s="68"/>
      <c r="O13" s="67">
        <v>21000</v>
      </c>
      <c r="P13" s="69"/>
      <c r="R13" s="17">
        <v>1038</v>
      </c>
      <c r="S13" s="18">
        <v>44628</v>
      </c>
      <c r="T13" s="18">
        <f t="shared" si="0"/>
        <v>44645</v>
      </c>
    </row>
    <row r="14" spans="1:20" ht="14.25" customHeight="1" thickBot="1">
      <c r="A14" s="59" t="s">
        <v>34</v>
      </c>
      <c r="B14" s="60"/>
      <c r="C14" s="61">
        <v>14500</v>
      </c>
      <c r="D14" s="62"/>
      <c r="E14" s="61">
        <v>14000</v>
      </c>
      <c r="F14" s="61"/>
      <c r="G14" s="61">
        <v>10000</v>
      </c>
      <c r="H14" s="62"/>
      <c r="I14" s="70" t="s">
        <v>35</v>
      </c>
      <c r="J14" s="71"/>
      <c r="K14" s="72">
        <v>22000</v>
      </c>
      <c r="L14" s="72"/>
      <c r="M14" s="72">
        <v>21500</v>
      </c>
      <c r="N14" s="72"/>
      <c r="O14" s="72">
        <v>21000</v>
      </c>
      <c r="P14" s="73"/>
      <c r="R14" s="17">
        <v>1039</v>
      </c>
      <c r="S14" s="18">
        <v>44645</v>
      </c>
      <c r="T14" s="18">
        <f t="shared" si="0"/>
        <v>44659</v>
      </c>
    </row>
    <row r="15" spans="1:20" ht="14.25" customHeight="1" thickBot="1">
      <c r="A15" s="64" t="s">
        <v>36</v>
      </c>
      <c r="B15" s="65"/>
      <c r="C15" s="57">
        <v>17900</v>
      </c>
      <c r="D15" s="57"/>
      <c r="E15" s="57">
        <v>17000</v>
      </c>
      <c r="F15" s="57"/>
      <c r="G15" s="57">
        <v>10000</v>
      </c>
      <c r="H15" s="66"/>
      <c r="I15" s="76" t="s">
        <v>37</v>
      </c>
      <c r="J15" s="77"/>
      <c r="K15" s="77"/>
      <c r="L15" s="77"/>
      <c r="M15" s="77"/>
      <c r="N15" s="77"/>
      <c r="O15" s="77"/>
      <c r="P15" s="78"/>
      <c r="R15" s="17">
        <v>1040</v>
      </c>
      <c r="S15" s="18">
        <v>44659</v>
      </c>
      <c r="T15" s="18">
        <f t="shared" si="0"/>
        <v>44676</v>
      </c>
    </row>
    <row r="16" spans="1:20" ht="14.25" customHeight="1">
      <c r="A16" s="79" t="s">
        <v>38</v>
      </c>
      <c r="B16" s="80"/>
      <c r="C16" s="81">
        <v>14000</v>
      </c>
      <c r="D16" s="81"/>
      <c r="E16" s="81">
        <v>13880</v>
      </c>
      <c r="F16" s="81"/>
      <c r="G16" s="81">
        <v>9000</v>
      </c>
      <c r="H16" s="82"/>
      <c r="I16" s="64" t="s">
        <v>39</v>
      </c>
      <c r="J16" s="65"/>
      <c r="K16" s="57">
        <v>13000</v>
      </c>
      <c r="L16" s="57"/>
      <c r="M16" s="57">
        <v>12500</v>
      </c>
      <c r="N16" s="57"/>
      <c r="O16" s="57">
        <v>11200</v>
      </c>
      <c r="P16" s="58"/>
      <c r="R16" s="17">
        <v>1041</v>
      </c>
      <c r="S16" s="18">
        <v>44676</v>
      </c>
      <c r="T16" s="18">
        <f t="shared" si="0"/>
        <v>44691</v>
      </c>
    </row>
    <row r="17" spans="1:20" ht="14.25" customHeight="1">
      <c r="A17" s="79" t="s">
        <v>40</v>
      </c>
      <c r="B17" s="80"/>
      <c r="C17" s="81">
        <v>15000</v>
      </c>
      <c r="D17" s="81"/>
      <c r="E17" s="81">
        <v>14000</v>
      </c>
      <c r="F17" s="81"/>
      <c r="G17" s="81" t="s">
        <v>23</v>
      </c>
      <c r="H17" s="82"/>
      <c r="I17" s="83" t="s">
        <v>41</v>
      </c>
      <c r="J17" s="84"/>
      <c r="K17" s="62">
        <v>12000</v>
      </c>
      <c r="L17" s="85"/>
      <c r="M17" s="62">
        <v>11500</v>
      </c>
      <c r="N17" s="85"/>
      <c r="O17" s="62">
        <v>11200</v>
      </c>
      <c r="P17" s="86"/>
      <c r="R17" s="17">
        <v>1042</v>
      </c>
      <c r="S17" s="18">
        <v>44691</v>
      </c>
      <c r="T17" s="18">
        <f t="shared" si="0"/>
        <v>44706</v>
      </c>
    </row>
    <row r="18" spans="1:20" ht="14.25" customHeight="1" thickBot="1">
      <c r="A18" s="79" t="s">
        <v>42</v>
      </c>
      <c r="B18" s="80"/>
      <c r="C18" s="81">
        <v>12000</v>
      </c>
      <c r="D18" s="81"/>
      <c r="E18" s="81">
        <v>11000</v>
      </c>
      <c r="F18" s="81"/>
      <c r="G18" s="81" t="s">
        <v>23</v>
      </c>
      <c r="H18" s="82"/>
      <c r="I18" s="64" t="s">
        <v>25</v>
      </c>
      <c r="J18" s="65"/>
      <c r="K18" s="57">
        <v>27500</v>
      </c>
      <c r="L18" s="57"/>
      <c r="M18" s="57">
        <v>27300</v>
      </c>
      <c r="N18" s="57"/>
      <c r="O18" s="57">
        <v>27000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26000</v>
      </c>
      <c r="L19" s="61"/>
      <c r="M19" s="61">
        <v>25500</v>
      </c>
      <c r="N19" s="61"/>
      <c r="O19" s="61">
        <v>25000</v>
      </c>
      <c r="P19" s="63"/>
      <c r="R19" s="17">
        <v>1044</v>
      </c>
      <c r="S19" s="18">
        <v>44720</v>
      </c>
      <c r="T19" s="18">
        <f t="shared" si="0"/>
        <v>44736</v>
      </c>
    </row>
    <row r="20" spans="1:20" ht="14.25" customHeight="1">
      <c r="A20" s="70" t="s">
        <v>39</v>
      </c>
      <c r="B20" s="71"/>
      <c r="C20" s="72">
        <v>13000</v>
      </c>
      <c r="D20" s="72"/>
      <c r="E20" s="72">
        <v>12500</v>
      </c>
      <c r="F20" s="72"/>
      <c r="G20" s="72">
        <v>9500</v>
      </c>
      <c r="H20" s="87"/>
      <c r="I20" s="64" t="s">
        <v>29</v>
      </c>
      <c r="J20" s="65"/>
      <c r="K20" s="57">
        <v>27800</v>
      </c>
      <c r="L20" s="57"/>
      <c r="M20" s="57">
        <v>27600</v>
      </c>
      <c r="N20" s="57"/>
      <c r="O20" s="57">
        <v>27000</v>
      </c>
      <c r="P20" s="58"/>
      <c r="R20" s="17">
        <v>1045</v>
      </c>
      <c r="S20" s="18">
        <v>44736</v>
      </c>
      <c r="T20" s="18">
        <f t="shared" si="0"/>
        <v>44750</v>
      </c>
    </row>
    <row r="21" spans="1:20" ht="14.25" customHeight="1">
      <c r="A21" s="56" t="s">
        <v>41</v>
      </c>
      <c r="B21" s="54"/>
      <c r="C21" s="51">
        <v>12000</v>
      </c>
      <c r="D21" s="51"/>
      <c r="E21" s="51">
        <v>11500</v>
      </c>
      <c r="F21" s="51"/>
      <c r="G21" s="51">
        <v>9500</v>
      </c>
      <c r="H21" s="55"/>
      <c r="I21" s="59" t="s">
        <v>45</v>
      </c>
      <c r="J21" s="60"/>
      <c r="K21" s="61">
        <v>26000</v>
      </c>
      <c r="L21" s="61"/>
      <c r="M21" s="61">
        <v>25500</v>
      </c>
      <c r="N21" s="61"/>
      <c r="O21" s="61">
        <v>25000</v>
      </c>
      <c r="P21" s="63"/>
      <c r="R21" s="17">
        <v>1046</v>
      </c>
      <c r="S21" s="18">
        <v>44750</v>
      </c>
      <c r="T21" s="18">
        <f t="shared" si="0"/>
        <v>44767</v>
      </c>
    </row>
    <row r="22" spans="1:20" ht="14.25" customHeight="1">
      <c r="A22" s="64" t="s">
        <v>46</v>
      </c>
      <c r="B22" s="65"/>
      <c r="C22" s="57">
        <v>17500</v>
      </c>
      <c r="D22" s="57"/>
      <c r="E22" s="57">
        <v>15700</v>
      </c>
      <c r="F22" s="57"/>
      <c r="G22" s="57">
        <v>15000</v>
      </c>
      <c r="H22" s="66"/>
      <c r="I22" s="64" t="s">
        <v>32</v>
      </c>
      <c r="J22" s="65"/>
      <c r="K22" s="57">
        <v>24500</v>
      </c>
      <c r="L22" s="57"/>
      <c r="M22" s="57">
        <v>24000</v>
      </c>
      <c r="N22" s="57"/>
      <c r="O22" s="57">
        <v>23800</v>
      </c>
      <c r="P22" s="58"/>
      <c r="R22" s="17">
        <v>1047</v>
      </c>
      <c r="S22" s="18">
        <v>44767</v>
      </c>
      <c r="T22" s="18">
        <f t="shared" si="0"/>
        <v>44781</v>
      </c>
    </row>
    <row r="23" spans="1:20" ht="14.25" customHeight="1">
      <c r="A23" s="59" t="s">
        <v>47</v>
      </c>
      <c r="B23" s="60"/>
      <c r="C23" s="61">
        <v>15500</v>
      </c>
      <c r="D23" s="61"/>
      <c r="E23" s="61">
        <v>14700</v>
      </c>
      <c r="F23" s="61"/>
      <c r="G23" s="61">
        <v>13000</v>
      </c>
      <c r="H23" s="62"/>
      <c r="I23" s="59" t="s">
        <v>48</v>
      </c>
      <c r="J23" s="60"/>
      <c r="K23" s="61">
        <v>23500</v>
      </c>
      <c r="L23" s="61"/>
      <c r="M23" s="61">
        <v>23000</v>
      </c>
      <c r="N23" s="61"/>
      <c r="O23" s="61">
        <v>22500</v>
      </c>
      <c r="P23" s="63"/>
      <c r="R23" s="17">
        <v>1048</v>
      </c>
      <c r="S23" s="18">
        <v>44781</v>
      </c>
      <c r="T23" s="18">
        <f t="shared" si="0"/>
        <v>44798</v>
      </c>
    </row>
    <row r="24" spans="1:20" ht="14.25" customHeight="1" thickBot="1">
      <c r="A24" s="64" t="s">
        <v>49</v>
      </c>
      <c r="B24" s="65"/>
      <c r="C24" s="57">
        <v>17600</v>
      </c>
      <c r="D24" s="57"/>
      <c r="E24" s="57">
        <v>16900</v>
      </c>
      <c r="F24" s="57"/>
      <c r="G24" s="57">
        <v>14500</v>
      </c>
      <c r="H24" s="66"/>
      <c r="I24" s="64" t="s">
        <v>35</v>
      </c>
      <c r="J24" s="65"/>
      <c r="K24" s="57">
        <v>25000</v>
      </c>
      <c r="L24" s="57"/>
      <c r="M24" s="57">
        <v>24000</v>
      </c>
      <c r="N24" s="57"/>
      <c r="O24" s="57">
        <v>23000</v>
      </c>
      <c r="P24" s="58"/>
      <c r="R24" s="17">
        <v>1049</v>
      </c>
      <c r="S24" s="18">
        <v>44798</v>
      </c>
      <c r="T24" s="18">
        <f t="shared" si="0"/>
        <v>44812</v>
      </c>
    </row>
    <row r="25" spans="1:20" ht="14.25" customHeight="1" thickBot="1">
      <c r="A25" s="59" t="s">
        <v>50</v>
      </c>
      <c r="B25" s="60"/>
      <c r="C25" s="61">
        <v>14500</v>
      </c>
      <c r="D25" s="61"/>
      <c r="E25" s="61">
        <v>14000</v>
      </c>
      <c r="F25" s="61"/>
      <c r="G25" s="61">
        <v>12000</v>
      </c>
      <c r="H25" s="62"/>
      <c r="I25" s="42" t="s">
        <v>51</v>
      </c>
      <c r="J25" s="43"/>
      <c r="K25" s="43"/>
      <c r="L25" s="43"/>
      <c r="M25" s="43"/>
      <c r="N25" s="43"/>
      <c r="O25" s="43"/>
      <c r="P25" s="88"/>
      <c r="R25" s="17">
        <v>1050</v>
      </c>
      <c r="S25" s="18">
        <v>44812</v>
      </c>
      <c r="T25" s="18">
        <f t="shared" si="0"/>
        <v>44830</v>
      </c>
    </row>
    <row r="26" spans="1:20" ht="14.25" customHeight="1">
      <c r="A26" s="64" t="s">
        <v>36</v>
      </c>
      <c r="B26" s="65"/>
      <c r="C26" s="57" t="s">
        <v>156</v>
      </c>
      <c r="D26" s="57"/>
      <c r="E26" s="57">
        <v>18898</v>
      </c>
      <c r="F26" s="57"/>
      <c r="G26" s="57">
        <v>10000</v>
      </c>
      <c r="H26" s="66"/>
      <c r="I26" s="89" t="s">
        <v>62</v>
      </c>
      <c r="J26" s="90"/>
      <c r="K26" s="91" t="s">
        <v>53</v>
      </c>
      <c r="L26" s="92"/>
      <c r="M26" s="91">
        <v>32000</v>
      </c>
      <c r="N26" s="92"/>
      <c r="O26" s="91" t="s">
        <v>23</v>
      </c>
      <c r="P26" s="93"/>
      <c r="R26" s="17">
        <v>1051</v>
      </c>
      <c r="S26" s="18">
        <v>44830</v>
      </c>
      <c r="T26" s="18">
        <f t="shared" si="0"/>
        <v>44841</v>
      </c>
    </row>
    <row r="27" spans="1:20" ht="14.25" customHeight="1">
      <c r="A27" s="59" t="s">
        <v>54</v>
      </c>
      <c r="B27" s="60"/>
      <c r="C27" s="61" t="s">
        <v>157</v>
      </c>
      <c r="D27" s="61"/>
      <c r="E27" s="61">
        <v>15166</v>
      </c>
      <c r="F27" s="61"/>
      <c r="G27" s="61">
        <v>9000</v>
      </c>
      <c r="H27" s="62"/>
      <c r="I27" s="74" t="s">
        <v>55</v>
      </c>
      <c r="J27" s="75"/>
      <c r="K27" s="55">
        <v>38000</v>
      </c>
      <c r="L27" s="94"/>
      <c r="M27" s="55">
        <v>37000</v>
      </c>
      <c r="N27" s="94"/>
      <c r="O27" s="55">
        <v>36000</v>
      </c>
      <c r="P27" s="95"/>
      <c r="R27" s="17">
        <v>1052</v>
      </c>
      <c r="S27" s="18">
        <v>44841</v>
      </c>
      <c r="T27" s="18">
        <v>44494</v>
      </c>
    </row>
    <row r="28" spans="1:20" ht="14.25" customHeight="1">
      <c r="A28" s="56" t="s">
        <v>56</v>
      </c>
      <c r="B28" s="54"/>
      <c r="C28" s="51" t="s">
        <v>158</v>
      </c>
      <c r="D28" s="51"/>
      <c r="E28" s="51">
        <v>16366</v>
      </c>
      <c r="F28" s="51"/>
      <c r="G28" s="51" t="s">
        <v>23</v>
      </c>
      <c r="H28" s="55"/>
      <c r="I28" s="74" t="s">
        <v>128</v>
      </c>
      <c r="J28" s="75"/>
      <c r="K28" s="55">
        <v>35000</v>
      </c>
      <c r="L28" s="94"/>
      <c r="M28" s="55">
        <v>34000</v>
      </c>
      <c r="N28" s="94"/>
      <c r="O28" s="55">
        <v>33000</v>
      </c>
      <c r="P28" s="95"/>
      <c r="R28" s="17">
        <v>1053</v>
      </c>
      <c r="S28" s="18">
        <v>44859</v>
      </c>
      <c r="T28" s="18">
        <f t="shared" si="0"/>
        <v>44873</v>
      </c>
    </row>
    <row r="29" spans="1:20" ht="14.25" customHeight="1" thickBot="1">
      <c r="A29" s="70" t="s">
        <v>58</v>
      </c>
      <c r="B29" s="71"/>
      <c r="C29" s="72" t="s">
        <v>159</v>
      </c>
      <c r="D29" s="72"/>
      <c r="E29" s="72">
        <v>15200</v>
      </c>
      <c r="F29" s="72"/>
      <c r="G29" s="72" t="s">
        <v>23</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170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280</v>
      </c>
      <c r="F39" s="108"/>
      <c r="G39" s="108">
        <v>170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44600</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161</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22.5" customHeight="1">
      <c r="A45" s="161"/>
      <c r="B45" s="162"/>
      <c r="C45" s="162"/>
      <c r="D45" s="162"/>
      <c r="E45" s="162"/>
      <c r="F45" s="162"/>
      <c r="G45" s="162"/>
      <c r="H45" s="162"/>
      <c r="I45" s="162"/>
      <c r="J45" s="162"/>
      <c r="K45" s="162"/>
      <c r="L45" s="162"/>
      <c r="M45" s="162"/>
      <c r="N45" s="162"/>
      <c r="O45" s="162"/>
      <c r="P45" s="163"/>
    </row>
    <row r="46" spans="1:19" ht="14.25" customHeight="1">
      <c r="A46" s="164" t="s">
        <v>162</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30.75" customHeight="1">
      <c r="A48" s="128"/>
      <c r="B48" s="129"/>
      <c r="C48" s="129"/>
      <c r="D48" s="129"/>
      <c r="E48" s="129"/>
      <c r="F48" s="129"/>
      <c r="G48" s="129"/>
      <c r="H48" s="129"/>
      <c r="I48" s="129"/>
      <c r="J48" s="129"/>
      <c r="K48" s="129"/>
      <c r="L48" s="129"/>
      <c r="M48" s="129"/>
      <c r="N48" s="129"/>
      <c r="O48" s="129"/>
      <c r="P48" s="130"/>
    </row>
    <row r="49" spans="1:16">
      <c r="A49" s="128" t="s">
        <v>160</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6" t="s">
        <v>152</v>
      </c>
      <c r="B57" s="24"/>
      <c r="C57" s="24"/>
      <c r="D57" s="24"/>
      <c r="E57" s="24"/>
      <c r="F57" s="24"/>
      <c r="G57" s="24"/>
      <c r="H57" s="24"/>
      <c r="I57" s="24"/>
      <c r="J57" s="24"/>
      <c r="K57" s="24"/>
      <c r="L57" s="24"/>
      <c r="M57" s="24"/>
      <c r="N57" s="24"/>
      <c r="O57" s="24"/>
      <c r="P57" s="24"/>
    </row>
    <row r="58" spans="1:16">
      <c r="A58" s="26" t="s">
        <v>147</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73355C04-394D-43B8-801F-42C7A575B564}">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DF9B7-27C9-4721-8AC0-7AF33A7BF813}">
  <sheetPr>
    <pageSetUpPr fitToPage="1"/>
  </sheetPr>
  <dimension ref="A1:T58"/>
  <sheetViews>
    <sheetView showGridLines="0" view="pageBreakPreview" zoomScaleNormal="100" zoomScaleSheetLayoutView="100" workbookViewId="0">
      <selection activeCell="Q41" sqref="Q4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1036</v>
      </c>
      <c r="F1" s="37"/>
      <c r="G1" s="2" t="s">
        <v>2</v>
      </c>
      <c r="H1" s="174"/>
      <c r="I1" s="174"/>
      <c r="J1" s="174"/>
      <c r="K1" s="40" t="s">
        <v>3</v>
      </c>
      <c r="L1" s="40"/>
      <c r="M1" s="40"/>
      <c r="N1" s="40"/>
      <c r="O1" s="40"/>
      <c r="P1" s="40"/>
    </row>
    <row r="2" spans="1:20" ht="14.25" customHeight="1" thickBot="1">
      <c r="A2" s="3"/>
      <c r="B2" s="4"/>
      <c r="C2" s="5"/>
      <c r="D2" s="41">
        <f>VLOOKUP(E1,R4:T32,2,0)</f>
        <v>44600</v>
      </c>
      <c r="E2" s="41"/>
      <c r="F2" s="41"/>
      <c r="G2" s="41"/>
      <c r="H2" s="175"/>
      <c r="I2" s="175"/>
      <c r="J2" s="175"/>
      <c r="K2" s="6"/>
      <c r="L2" s="33" t="s">
        <v>4</v>
      </c>
      <c r="M2" s="33"/>
      <c r="N2" s="33"/>
      <c r="O2" s="33"/>
      <c r="P2" s="33"/>
    </row>
    <row r="3" spans="1:20" ht="14.25" customHeight="1">
      <c r="A3" s="27" t="s">
        <v>5</v>
      </c>
      <c r="B3" s="28"/>
      <c r="C3" s="31" t="s">
        <v>6</v>
      </c>
      <c r="D3" s="31"/>
      <c r="E3" s="32">
        <v>13601</v>
      </c>
      <c r="F3" s="32"/>
      <c r="G3" s="7" t="s">
        <v>15</v>
      </c>
      <c r="H3" s="8">
        <v>39</v>
      </c>
      <c r="I3" s="9" t="s">
        <v>8</v>
      </c>
      <c r="J3" s="7"/>
      <c r="K3" s="10"/>
      <c r="L3" s="11"/>
      <c r="M3" s="33" t="s">
        <v>9</v>
      </c>
      <c r="N3" s="33"/>
      <c r="O3" s="33"/>
      <c r="P3" s="33"/>
    </row>
    <row r="4" spans="1:20" ht="14.25" customHeight="1" thickBot="1">
      <c r="A4" s="29"/>
      <c r="B4" s="30"/>
      <c r="C4" s="34" t="s">
        <v>10</v>
      </c>
      <c r="D4" s="34"/>
      <c r="E4" s="35">
        <v>21000</v>
      </c>
      <c r="F4" s="35"/>
      <c r="G4" s="12" t="s">
        <v>15</v>
      </c>
      <c r="H4" s="13">
        <v>500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8000</v>
      </c>
      <c r="D7" s="51"/>
      <c r="E7" s="51">
        <v>7500</v>
      </c>
      <c r="F7" s="51"/>
      <c r="G7" s="51">
        <v>7300</v>
      </c>
      <c r="H7" s="55"/>
      <c r="I7" s="56" t="s">
        <v>22</v>
      </c>
      <c r="J7" s="54"/>
      <c r="K7" s="51">
        <v>8000</v>
      </c>
      <c r="L7" s="51"/>
      <c r="M7" s="51">
        <v>7700</v>
      </c>
      <c r="N7" s="51"/>
      <c r="O7" s="51">
        <v>7300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17500</v>
      </c>
      <c r="D9" s="57"/>
      <c r="E9" s="57">
        <v>16500</v>
      </c>
      <c r="F9" s="57"/>
      <c r="G9" s="57">
        <v>14000</v>
      </c>
      <c r="H9" s="66"/>
      <c r="I9" s="64" t="s">
        <v>25</v>
      </c>
      <c r="J9" s="65"/>
      <c r="K9" s="57">
        <v>20000</v>
      </c>
      <c r="L9" s="57"/>
      <c r="M9" s="57">
        <v>19500</v>
      </c>
      <c r="N9" s="57"/>
      <c r="O9" s="57">
        <v>19000</v>
      </c>
      <c r="P9" s="58"/>
      <c r="R9" s="17">
        <v>1034</v>
      </c>
      <c r="S9" s="19">
        <v>44569</v>
      </c>
      <c r="T9" s="18">
        <f t="shared" si="0"/>
        <v>44586</v>
      </c>
    </row>
    <row r="10" spans="1:20" ht="14.25" customHeight="1">
      <c r="A10" s="59" t="s">
        <v>26</v>
      </c>
      <c r="B10" s="60"/>
      <c r="C10" s="61">
        <v>16000</v>
      </c>
      <c r="D10" s="61"/>
      <c r="E10" s="61">
        <v>15000</v>
      </c>
      <c r="F10" s="61"/>
      <c r="G10" s="61" t="s">
        <v>23</v>
      </c>
      <c r="H10" s="62"/>
      <c r="I10" s="59" t="s">
        <v>27</v>
      </c>
      <c r="J10" s="60"/>
      <c r="K10" s="61">
        <v>19000</v>
      </c>
      <c r="L10" s="61"/>
      <c r="M10" s="61">
        <v>18500</v>
      </c>
      <c r="N10" s="61"/>
      <c r="O10" s="61">
        <v>18000</v>
      </c>
      <c r="P10" s="63"/>
      <c r="R10" s="17">
        <v>1035</v>
      </c>
      <c r="S10" s="18">
        <v>44586</v>
      </c>
      <c r="T10" s="18">
        <f t="shared" si="0"/>
        <v>44600</v>
      </c>
    </row>
    <row r="11" spans="1:20" ht="14.25" customHeight="1">
      <c r="A11" s="64" t="s">
        <v>28</v>
      </c>
      <c r="B11" s="65"/>
      <c r="C11" s="57">
        <v>21100</v>
      </c>
      <c r="D11" s="57"/>
      <c r="E11" s="57">
        <v>19000</v>
      </c>
      <c r="F11" s="57"/>
      <c r="G11" s="57">
        <v>15000</v>
      </c>
      <c r="H11" s="66"/>
      <c r="I11" s="56" t="s">
        <v>29</v>
      </c>
      <c r="J11" s="54"/>
      <c r="K11" s="51">
        <v>25000</v>
      </c>
      <c r="L11" s="51"/>
      <c r="M11" s="51">
        <v>24500</v>
      </c>
      <c r="N11" s="51"/>
      <c r="O11" s="51">
        <v>24000</v>
      </c>
      <c r="P11" s="52"/>
      <c r="R11" s="17">
        <v>1036</v>
      </c>
      <c r="S11" s="18">
        <v>44600</v>
      </c>
      <c r="T11" s="18">
        <f t="shared" si="0"/>
        <v>44617</v>
      </c>
    </row>
    <row r="12" spans="1:20" ht="14.25" customHeight="1">
      <c r="A12" s="59" t="s">
        <v>30</v>
      </c>
      <c r="B12" s="60"/>
      <c r="C12" s="61">
        <v>18000</v>
      </c>
      <c r="D12" s="61"/>
      <c r="E12" s="61">
        <v>16000</v>
      </c>
      <c r="F12" s="61"/>
      <c r="G12" s="61">
        <v>14000</v>
      </c>
      <c r="H12" s="62"/>
      <c r="I12" s="56" t="s">
        <v>31</v>
      </c>
      <c r="J12" s="54"/>
      <c r="K12" s="51">
        <v>23000</v>
      </c>
      <c r="L12" s="51"/>
      <c r="M12" s="51">
        <v>22500</v>
      </c>
      <c r="N12" s="51"/>
      <c r="O12" s="51">
        <v>22000</v>
      </c>
      <c r="P12" s="52"/>
      <c r="R12" s="17">
        <v>1037</v>
      </c>
      <c r="S12" s="18">
        <v>44617</v>
      </c>
      <c r="T12" s="18">
        <f t="shared" si="0"/>
        <v>44628</v>
      </c>
    </row>
    <row r="13" spans="1:20" ht="14.25" customHeight="1">
      <c r="A13" s="64" t="s">
        <v>32</v>
      </c>
      <c r="B13" s="65"/>
      <c r="C13" s="57">
        <v>17700</v>
      </c>
      <c r="D13" s="66"/>
      <c r="E13" s="57">
        <v>16000</v>
      </c>
      <c r="F13" s="57"/>
      <c r="G13" s="57">
        <v>12000</v>
      </c>
      <c r="H13" s="66"/>
      <c r="I13" s="74" t="s">
        <v>33</v>
      </c>
      <c r="J13" s="75"/>
      <c r="K13" s="67">
        <v>23000</v>
      </c>
      <c r="L13" s="68"/>
      <c r="M13" s="67">
        <v>22000</v>
      </c>
      <c r="N13" s="68"/>
      <c r="O13" s="67">
        <v>21000</v>
      </c>
      <c r="P13" s="69"/>
      <c r="R13" s="17">
        <v>1038</v>
      </c>
      <c r="S13" s="18">
        <v>44628</v>
      </c>
      <c r="T13" s="18">
        <f t="shared" si="0"/>
        <v>44645</v>
      </c>
    </row>
    <row r="14" spans="1:20" ht="14.25" customHeight="1" thickBot="1">
      <c r="A14" s="59" t="s">
        <v>34</v>
      </c>
      <c r="B14" s="60"/>
      <c r="C14" s="61">
        <v>14400</v>
      </c>
      <c r="D14" s="62"/>
      <c r="E14" s="61">
        <v>13800</v>
      </c>
      <c r="F14" s="61"/>
      <c r="G14" s="61">
        <v>10000</v>
      </c>
      <c r="H14" s="62"/>
      <c r="I14" s="70" t="s">
        <v>35</v>
      </c>
      <c r="J14" s="71"/>
      <c r="K14" s="72">
        <v>23000</v>
      </c>
      <c r="L14" s="72"/>
      <c r="M14" s="72">
        <v>22000</v>
      </c>
      <c r="N14" s="72"/>
      <c r="O14" s="72">
        <v>21000</v>
      </c>
      <c r="P14" s="73"/>
      <c r="R14" s="17">
        <v>1039</v>
      </c>
      <c r="S14" s="18">
        <v>44645</v>
      </c>
      <c r="T14" s="18">
        <f t="shared" si="0"/>
        <v>44659</v>
      </c>
    </row>
    <row r="15" spans="1:20" ht="14.25" customHeight="1" thickBot="1">
      <c r="A15" s="64" t="s">
        <v>36</v>
      </c>
      <c r="B15" s="65"/>
      <c r="C15" s="57">
        <v>17888</v>
      </c>
      <c r="D15" s="57"/>
      <c r="E15" s="57">
        <v>16600</v>
      </c>
      <c r="F15" s="57"/>
      <c r="G15" s="57">
        <v>10000</v>
      </c>
      <c r="H15" s="66"/>
      <c r="I15" s="76" t="s">
        <v>37</v>
      </c>
      <c r="J15" s="77"/>
      <c r="K15" s="77"/>
      <c r="L15" s="77"/>
      <c r="M15" s="77"/>
      <c r="N15" s="77"/>
      <c r="O15" s="77"/>
      <c r="P15" s="78"/>
      <c r="R15" s="17">
        <v>1040</v>
      </c>
      <c r="S15" s="18">
        <v>44659</v>
      </c>
      <c r="T15" s="18">
        <f t="shared" si="0"/>
        <v>44676</v>
      </c>
    </row>
    <row r="16" spans="1:20" ht="14.25" customHeight="1">
      <c r="A16" s="79" t="s">
        <v>38</v>
      </c>
      <c r="B16" s="80"/>
      <c r="C16" s="81">
        <v>14666</v>
      </c>
      <c r="D16" s="81"/>
      <c r="E16" s="81">
        <v>13500</v>
      </c>
      <c r="F16" s="81"/>
      <c r="G16" s="81">
        <v>9000</v>
      </c>
      <c r="H16" s="82"/>
      <c r="I16" s="64" t="s">
        <v>39</v>
      </c>
      <c r="J16" s="65"/>
      <c r="K16" s="57">
        <v>13000</v>
      </c>
      <c r="L16" s="57"/>
      <c r="M16" s="57">
        <v>12500</v>
      </c>
      <c r="N16" s="57"/>
      <c r="O16" s="57">
        <v>11200</v>
      </c>
      <c r="P16" s="58"/>
      <c r="R16" s="17">
        <v>1041</v>
      </c>
      <c r="S16" s="18">
        <v>44676</v>
      </c>
      <c r="T16" s="18">
        <f t="shared" si="0"/>
        <v>44691</v>
      </c>
    </row>
    <row r="17" spans="1:20" ht="14.25" customHeight="1">
      <c r="A17" s="79" t="s">
        <v>40</v>
      </c>
      <c r="B17" s="80"/>
      <c r="C17" s="81">
        <v>15000</v>
      </c>
      <c r="D17" s="81"/>
      <c r="E17" s="81">
        <v>14000</v>
      </c>
      <c r="F17" s="81"/>
      <c r="G17" s="81">
        <v>8000</v>
      </c>
      <c r="H17" s="82"/>
      <c r="I17" s="83" t="s">
        <v>41</v>
      </c>
      <c r="J17" s="84"/>
      <c r="K17" s="62">
        <v>12000</v>
      </c>
      <c r="L17" s="85"/>
      <c r="M17" s="62">
        <v>11500</v>
      </c>
      <c r="N17" s="85"/>
      <c r="O17" s="62">
        <v>11200</v>
      </c>
      <c r="P17" s="86"/>
      <c r="R17" s="17">
        <v>1042</v>
      </c>
      <c r="S17" s="18">
        <v>44691</v>
      </c>
      <c r="T17" s="18">
        <f t="shared" si="0"/>
        <v>44706</v>
      </c>
    </row>
    <row r="18" spans="1:20" ht="14.25" customHeight="1" thickBot="1">
      <c r="A18" s="79" t="s">
        <v>42</v>
      </c>
      <c r="B18" s="80"/>
      <c r="C18" s="81">
        <v>12000</v>
      </c>
      <c r="D18" s="81"/>
      <c r="E18" s="81">
        <v>11000</v>
      </c>
      <c r="F18" s="81"/>
      <c r="G18" s="81">
        <v>8000</v>
      </c>
      <c r="H18" s="82"/>
      <c r="I18" s="64" t="s">
        <v>25</v>
      </c>
      <c r="J18" s="65"/>
      <c r="K18" s="57">
        <v>25000</v>
      </c>
      <c r="L18" s="57"/>
      <c r="M18" s="57">
        <v>24500</v>
      </c>
      <c r="N18" s="57"/>
      <c r="O18" s="57">
        <v>24000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24000</v>
      </c>
      <c r="L19" s="61"/>
      <c r="M19" s="61">
        <v>23500</v>
      </c>
      <c r="N19" s="61"/>
      <c r="O19" s="61">
        <v>23000</v>
      </c>
      <c r="P19" s="63"/>
      <c r="R19" s="17">
        <v>1044</v>
      </c>
      <c r="S19" s="18">
        <v>44720</v>
      </c>
      <c r="T19" s="18">
        <f t="shared" si="0"/>
        <v>44736</v>
      </c>
    </row>
    <row r="20" spans="1:20" ht="14.25" customHeight="1">
      <c r="A20" s="70" t="s">
        <v>39</v>
      </c>
      <c r="B20" s="71"/>
      <c r="C20" s="72">
        <v>13000</v>
      </c>
      <c r="D20" s="72"/>
      <c r="E20" s="72">
        <v>12500</v>
      </c>
      <c r="F20" s="72"/>
      <c r="G20" s="72">
        <v>9500</v>
      </c>
      <c r="H20" s="87"/>
      <c r="I20" s="64" t="s">
        <v>29</v>
      </c>
      <c r="J20" s="65"/>
      <c r="K20" s="57">
        <v>26500</v>
      </c>
      <c r="L20" s="57"/>
      <c r="M20" s="57">
        <v>26000</v>
      </c>
      <c r="N20" s="57"/>
      <c r="O20" s="57">
        <v>25500</v>
      </c>
      <c r="P20" s="58"/>
      <c r="R20" s="17">
        <v>1045</v>
      </c>
      <c r="S20" s="18">
        <v>44736</v>
      </c>
      <c r="T20" s="18">
        <f t="shared" si="0"/>
        <v>44750</v>
      </c>
    </row>
    <row r="21" spans="1:20" ht="14.25" customHeight="1">
      <c r="A21" s="56" t="s">
        <v>41</v>
      </c>
      <c r="B21" s="54"/>
      <c r="C21" s="51">
        <v>12000</v>
      </c>
      <c r="D21" s="51"/>
      <c r="E21" s="51">
        <v>11500</v>
      </c>
      <c r="F21" s="51"/>
      <c r="G21" s="51">
        <v>9500</v>
      </c>
      <c r="H21" s="55"/>
      <c r="I21" s="59" t="s">
        <v>45</v>
      </c>
      <c r="J21" s="60"/>
      <c r="K21" s="61">
        <v>24000</v>
      </c>
      <c r="L21" s="61"/>
      <c r="M21" s="61">
        <v>23500</v>
      </c>
      <c r="N21" s="61"/>
      <c r="O21" s="61">
        <v>23000</v>
      </c>
      <c r="P21" s="63"/>
      <c r="R21" s="17">
        <v>1046</v>
      </c>
      <c r="S21" s="18">
        <v>44750</v>
      </c>
      <c r="T21" s="18">
        <f t="shared" si="0"/>
        <v>44767</v>
      </c>
    </row>
    <row r="22" spans="1:20" ht="14.25" customHeight="1">
      <c r="A22" s="64" t="s">
        <v>46</v>
      </c>
      <c r="B22" s="65"/>
      <c r="C22" s="57">
        <v>17500</v>
      </c>
      <c r="D22" s="57"/>
      <c r="E22" s="57">
        <v>16500</v>
      </c>
      <c r="F22" s="57"/>
      <c r="G22" s="57">
        <v>15000</v>
      </c>
      <c r="H22" s="66"/>
      <c r="I22" s="64" t="s">
        <v>32</v>
      </c>
      <c r="J22" s="65"/>
      <c r="K22" s="57">
        <v>24500</v>
      </c>
      <c r="L22" s="57"/>
      <c r="M22" s="57">
        <v>24000</v>
      </c>
      <c r="N22" s="57"/>
      <c r="O22" s="57">
        <v>23800</v>
      </c>
      <c r="P22" s="58"/>
      <c r="R22" s="17">
        <v>1047</v>
      </c>
      <c r="S22" s="18">
        <v>44767</v>
      </c>
      <c r="T22" s="18">
        <f t="shared" si="0"/>
        <v>44781</v>
      </c>
    </row>
    <row r="23" spans="1:20" ht="14.25" customHeight="1">
      <c r="A23" s="59" t="s">
        <v>47</v>
      </c>
      <c r="B23" s="60"/>
      <c r="C23" s="61">
        <v>15500</v>
      </c>
      <c r="D23" s="61"/>
      <c r="E23" s="61">
        <v>14500</v>
      </c>
      <c r="F23" s="61"/>
      <c r="G23" s="61">
        <v>13000</v>
      </c>
      <c r="H23" s="62"/>
      <c r="I23" s="59" t="s">
        <v>48</v>
      </c>
      <c r="J23" s="60"/>
      <c r="K23" s="61">
        <v>23000</v>
      </c>
      <c r="L23" s="61"/>
      <c r="M23" s="61">
        <v>22500</v>
      </c>
      <c r="N23" s="61"/>
      <c r="O23" s="61">
        <v>22000</v>
      </c>
      <c r="P23" s="63"/>
      <c r="R23" s="17">
        <v>1048</v>
      </c>
      <c r="S23" s="18">
        <v>44781</v>
      </c>
      <c r="T23" s="18">
        <f t="shared" si="0"/>
        <v>44798</v>
      </c>
    </row>
    <row r="24" spans="1:20" ht="14.25" customHeight="1" thickBot="1">
      <c r="A24" s="64" t="s">
        <v>49</v>
      </c>
      <c r="B24" s="65"/>
      <c r="C24" s="57">
        <v>18000</v>
      </c>
      <c r="D24" s="57"/>
      <c r="E24" s="57">
        <v>16900</v>
      </c>
      <c r="F24" s="57"/>
      <c r="G24" s="57">
        <v>14500</v>
      </c>
      <c r="H24" s="66"/>
      <c r="I24" s="64" t="s">
        <v>35</v>
      </c>
      <c r="J24" s="65"/>
      <c r="K24" s="57">
        <v>25000</v>
      </c>
      <c r="L24" s="57"/>
      <c r="M24" s="57">
        <v>24700</v>
      </c>
      <c r="N24" s="57"/>
      <c r="O24" s="57">
        <v>24000</v>
      </c>
      <c r="P24" s="58"/>
      <c r="R24" s="17">
        <v>1049</v>
      </c>
      <c r="S24" s="18">
        <v>44798</v>
      </c>
      <c r="T24" s="18">
        <f t="shared" si="0"/>
        <v>44812</v>
      </c>
    </row>
    <row r="25" spans="1:20" ht="14.25" customHeight="1" thickBot="1">
      <c r="A25" s="59" t="s">
        <v>50</v>
      </c>
      <c r="B25" s="60"/>
      <c r="C25" s="61">
        <v>14900</v>
      </c>
      <c r="D25" s="61"/>
      <c r="E25" s="61">
        <v>14000</v>
      </c>
      <c r="F25" s="61"/>
      <c r="G25" s="61">
        <v>12000</v>
      </c>
      <c r="H25" s="62"/>
      <c r="I25" s="42" t="s">
        <v>51</v>
      </c>
      <c r="J25" s="43"/>
      <c r="K25" s="43"/>
      <c r="L25" s="43"/>
      <c r="M25" s="43"/>
      <c r="N25" s="43"/>
      <c r="O25" s="43"/>
      <c r="P25" s="88"/>
      <c r="R25" s="17">
        <v>1050</v>
      </c>
      <c r="S25" s="18">
        <v>44812</v>
      </c>
      <c r="T25" s="18">
        <f t="shared" si="0"/>
        <v>44830</v>
      </c>
    </row>
    <row r="26" spans="1:20" ht="14.25" customHeight="1">
      <c r="A26" s="64" t="s">
        <v>36</v>
      </c>
      <c r="B26" s="65"/>
      <c r="C26" s="57" t="s">
        <v>163</v>
      </c>
      <c r="D26" s="57"/>
      <c r="E26" s="57">
        <v>18898</v>
      </c>
      <c r="F26" s="57"/>
      <c r="G26" s="57">
        <v>10000</v>
      </c>
      <c r="H26" s="66"/>
      <c r="I26" s="89" t="s">
        <v>62</v>
      </c>
      <c r="J26" s="90"/>
      <c r="K26" s="91" t="s">
        <v>53</v>
      </c>
      <c r="L26" s="92"/>
      <c r="M26" s="91">
        <v>26000</v>
      </c>
      <c r="N26" s="92"/>
      <c r="O26" s="91" t="s">
        <v>23</v>
      </c>
      <c r="P26" s="93"/>
      <c r="R26" s="17">
        <v>1051</v>
      </c>
      <c r="S26" s="18">
        <v>44830</v>
      </c>
      <c r="T26" s="18">
        <f t="shared" si="0"/>
        <v>44841</v>
      </c>
    </row>
    <row r="27" spans="1:20" ht="14.25" customHeight="1">
      <c r="A27" s="59" t="s">
        <v>54</v>
      </c>
      <c r="B27" s="60"/>
      <c r="C27" s="61" t="s">
        <v>164</v>
      </c>
      <c r="D27" s="61"/>
      <c r="E27" s="61">
        <v>15600</v>
      </c>
      <c r="F27" s="61"/>
      <c r="G27" s="61">
        <v>10000</v>
      </c>
      <c r="H27" s="62"/>
      <c r="I27" s="74" t="s">
        <v>55</v>
      </c>
      <c r="J27" s="75"/>
      <c r="K27" s="55">
        <v>30000</v>
      </c>
      <c r="L27" s="94"/>
      <c r="M27" s="55">
        <v>28000</v>
      </c>
      <c r="N27" s="94"/>
      <c r="O27" s="55">
        <v>27000</v>
      </c>
      <c r="P27" s="95"/>
      <c r="R27" s="17">
        <v>1052</v>
      </c>
      <c r="S27" s="18">
        <v>44841</v>
      </c>
      <c r="T27" s="18">
        <v>44494</v>
      </c>
    </row>
    <row r="28" spans="1:20" ht="14.25" customHeight="1">
      <c r="A28" s="56" t="s">
        <v>56</v>
      </c>
      <c r="B28" s="54"/>
      <c r="C28" s="51" t="s">
        <v>165</v>
      </c>
      <c r="D28" s="51"/>
      <c r="E28" s="51">
        <v>17611</v>
      </c>
      <c r="F28" s="51"/>
      <c r="G28" s="51">
        <v>10000</v>
      </c>
      <c r="H28" s="55"/>
      <c r="I28" s="74" t="s">
        <v>128</v>
      </c>
      <c r="J28" s="75"/>
      <c r="K28" s="55">
        <v>27000</v>
      </c>
      <c r="L28" s="94"/>
      <c r="M28" s="55">
        <v>25000</v>
      </c>
      <c r="N28" s="94"/>
      <c r="O28" s="55">
        <v>23000</v>
      </c>
      <c r="P28" s="95"/>
      <c r="R28" s="17">
        <v>1053</v>
      </c>
      <c r="S28" s="18">
        <v>44859</v>
      </c>
      <c r="T28" s="18">
        <f t="shared" si="0"/>
        <v>44873</v>
      </c>
    </row>
    <row r="29" spans="1:20" ht="14.25" customHeight="1" thickBot="1">
      <c r="A29" s="70" t="s">
        <v>58</v>
      </c>
      <c r="B29" s="71"/>
      <c r="C29" s="72" t="s">
        <v>159</v>
      </c>
      <c r="D29" s="72"/>
      <c r="E29" s="72">
        <v>16311</v>
      </c>
      <c r="F29" s="72"/>
      <c r="G29" s="72">
        <v>10000</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170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320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44617</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166</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c r="A45" s="161"/>
      <c r="B45" s="162"/>
      <c r="C45" s="162"/>
      <c r="D45" s="162"/>
      <c r="E45" s="162"/>
      <c r="F45" s="162"/>
      <c r="G45" s="162"/>
      <c r="H45" s="162"/>
      <c r="I45" s="162"/>
      <c r="J45" s="162"/>
      <c r="K45" s="162"/>
      <c r="L45" s="162"/>
      <c r="M45" s="162"/>
      <c r="N45" s="162"/>
      <c r="O45" s="162"/>
      <c r="P45" s="163"/>
    </row>
    <row r="46" spans="1:19" ht="14.25" customHeight="1">
      <c r="A46" s="164" t="s">
        <v>162</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30.75" customHeight="1">
      <c r="A48" s="128"/>
      <c r="B48" s="129"/>
      <c r="C48" s="129"/>
      <c r="D48" s="129"/>
      <c r="E48" s="129"/>
      <c r="F48" s="129"/>
      <c r="G48" s="129"/>
      <c r="H48" s="129"/>
      <c r="I48" s="129"/>
      <c r="J48" s="129"/>
      <c r="K48" s="129"/>
      <c r="L48" s="129"/>
      <c r="M48" s="129"/>
      <c r="N48" s="129"/>
      <c r="O48" s="129"/>
      <c r="P48" s="130"/>
    </row>
    <row r="49" spans="1:16">
      <c r="A49" s="128" t="s">
        <v>167</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6" t="s">
        <v>152</v>
      </c>
      <c r="B57" s="24"/>
      <c r="C57" s="24"/>
      <c r="D57" s="24"/>
      <c r="E57" s="24"/>
      <c r="F57" s="24"/>
      <c r="G57" s="24"/>
      <c r="H57" s="24"/>
      <c r="I57" s="24"/>
      <c r="J57" s="24"/>
      <c r="K57" s="24"/>
      <c r="L57" s="24"/>
      <c r="M57" s="24"/>
      <c r="N57" s="24"/>
      <c r="O57" s="24"/>
      <c r="P57" s="24"/>
    </row>
    <row r="58" spans="1:16">
      <c r="A58" s="26" t="s">
        <v>147</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0748FB3C-8E68-4CBD-B193-0B9176FFDEF1}">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4131-2146-4C6A-9B5F-8FF866B8A15D}">
  <sheetPr>
    <pageSetUpPr fitToPage="1"/>
  </sheetPr>
  <dimension ref="A1:T58"/>
  <sheetViews>
    <sheetView showGridLines="0" view="pageBreakPreview" topLeftCell="A26" zoomScaleNormal="100" zoomScaleSheetLayoutView="100" workbookViewId="0">
      <selection activeCell="S46" sqref="S46"/>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1037</v>
      </c>
      <c r="F1" s="37"/>
      <c r="G1" s="2" t="s">
        <v>2</v>
      </c>
      <c r="H1" s="174"/>
      <c r="I1" s="174"/>
      <c r="J1" s="174"/>
      <c r="K1" s="40" t="s">
        <v>3</v>
      </c>
      <c r="L1" s="40"/>
      <c r="M1" s="40"/>
      <c r="N1" s="40"/>
      <c r="O1" s="40"/>
      <c r="P1" s="40"/>
    </row>
    <row r="2" spans="1:20" ht="14.25" customHeight="1" thickBot="1">
      <c r="A2" s="3"/>
      <c r="B2" s="4"/>
      <c r="C2" s="5"/>
      <c r="D2" s="41">
        <f>VLOOKUP(E1,R4:T32,2,0)</f>
        <v>44617</v>
      </c>
      <c r="E2" s="41"/>
      <c r="F2" s="41"/>
      <c r="G2" s="41"/>
      <c r="H2" s="175"/>
      <c r="I2" s="175"/>
      <c r="J2" s="175"/>
      <c r="K2" s="6"/>
      <c r="L2" s="33" t="s">
        <v>4</v>
      </c>
      <c r="M2" s="33"/>
      <c r="N2" s="33"/>
      <c r="O2" s="33"/>
      <c r="P2" s="33"/>
    </row>
    <row r="3" spans="1:20" ht="14.25" customHeight="1">
      <c r="A3" s="27" t="s">
        <v>5</v>
      </c>
      <c r="B3" s="28"/>
      <c r="C3" s="31" t="s">
        <v>6</v>
      </c>
      <c r="D3" s="31"/>
      <c r="E3" s="32">
        <v>14221</v>
      </c>
      <c r="F3" s="32"/>
      <c r="G3" s="7" t="s">
        <v>7</v>
      </c>
      <c r="H3" s="8">
        <v>620</v>
      </c>
      <c r="I3" s="9" t="s">
        <v>8</v>
      </c>
      <c r="J3" s="7"/>
      <c r="K3" s="10"/>
      <c r="L3" s="11"/>
      <c r="M3" s="33" t="s">
        <v>9</v>
      </c>
      <c r="N3" s="33"/>
      <c r="O3" s="33"/>
      <c r="P3" s="33"/>
    </row>
    <row r="4" spans="1:20" ht="14.25" customHeight="1" thickBot="1">
      <c r="A4" s="29"/>
      <c r="B4" s="30"/>
      <c r="C4" s="34" t="s">
        <v>10</v>
      </c>
      <c r="D4" s="34"/>
      <c r="E4" s="35">
        <v>21000</v>
      </c>
      <c r="F4" s="35"/>
      <c r="G4" s="12" t="s">
        <v>21</v>
      </c>
      <c r="H4" s="13">
        <v>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8000</v>
      </c>
      <c r="D7" s="51"/>
      <c r="E7" s="51">
        <v>7500</v>
      </c>
      <c r="F7" s="51"/>
      <c r="G7" s="51">
        <v>7300</v>
      </c>
      <c r="H7" s="55"/>
      <c r="I7" s="56" t="s">
        <v>22</v>
      </c>
      <c r="J7" s="54"/>
      <c r="K7" s="51">
        <v>8000</v>
      </c>
      <c r="L7" s="51"/>
      <c r="M7" s="51">
        <v>7700</v>
      </c>
      <c r="N7" s="51"/>
      <c r="O7" s="51">
        <v>7300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18000</v>
      </c>
      <c r="D9" s="57"/>
      <c r="E9" s="57">
        <v>16500</v>
      </c>
      <c r="F9" s="57"/>
      <c r="G9" s="57">
        <v>14000</v>
      </c>
      <c r="H9" s="66"/>
      <c r="I9" s="64" t="s">
        <v>25</v>
      </c>
      <c r="J9" s="65"/>
      <c r="K9" s="57">
        <v>20000</v>
      </c>
      <c r="L9" s="57"/>
      <c r="M9" s="57">
        <v>19500</v>
      </c>
      <c r="N9" s="57"/>
      <c r="O9" s="57">
        <v>19000</v>
      </c>
      <c r="P9" s="58"/>
      <c r="R9" s="17">
        <v>1034</v>
      </c>
      <c r="S9" s="19">
        <v>44569</v>
      </c>
      <c r="T9" s="18">
        <f t="shared" si="0"/>
        <v>44586</v>
      </c>
    </row>
    <row r="10" spans="1:20" ht="14.25" customHeight="1">
      <c r="A10" s="59" t="s">
        <v>26</v>
      </c>
      <c r="B10" s="60"/>
      <c r="C10" s="61" t="s">
        <v>168</v>
      </c>
      <c r="D10" s="61"/>
      <c r="E10" s="61">
        <v>15000</v>
      </c>
      <c r="F10" s="61"/>
      <c r="G10" s="61" t="s">
        <v>23</v>
      </c>
      <c r="H10" s="62"/>
      <c r="I10" s="59" t="s">
        <v>27</v>
      </c>
      <c r="J10" s="60"/>
      <c r="K10" s="61">
        <v>19000</v>
      </c>
      <c r="L10" s="61"/>
      <c r="M10" s="61">
        <v>18500</v>
      </c>
      <c r="N10" s="61"/>
      <c r="O10" s="61">
        <v>18000</v>
      </c>
      <c r="P10" s="63"/>
      <c r="R10" s="17">
        <v>1035</v>
      </c>
      <c r="S10" s="18">
        <v>44586</v>
      </c>
      <c r="T10" s="18">
        <f t="shared" si="0"/>
        <v>44600</v>
      </c>
    </row>
    <row r="11" spans="1:20" ht="14.25" customHeight="1">
      <c r="A11" s="64" t="s">
        <v>28</v>
      </c>
      <c r="B11" s="65"/>
      <c r="C11" s="57">
        <v>21100</v>
      </c>
      <c r="D11" s="57"/>
      <c r="E11" s="57">
        <v>18800</v>
      </c>
      <c r="F11" s="57"/>
      <c r="G11" s="57">
        <v>15000</v>
      </c>
      <c r="H11" s="66"/>
      <c r="I11" s="56" t="s">
        <v>29</v>
      </c>
      <c r="J11" s="54"/>
      <c r="K11" s="51">
        <v>25300</v>
      </c>
      <c r="L11" s="51"/>
      <c r="M11" s="51">
        <v>24800</v>
      </c>
      <c r="N11" s="51"/>
      <c r="O11" s="51">
        <v>24500</v>
      </c>
      <c r="P11" s="52"/>
      <c r="R11" s="17">
        <v>1036</v>
      </c>
      <c r="S11" s="18">
        <v>44600</v>
      </c>
      <c r="T11" s="18">
        <f t="shared" si="0"/>
        <v>44617</v>
      </c>
    </row>
    <row r="12" spans="1:20" ht="14.25" customHeight="1">
      <c r="A12" s="59" t="s">
        <v>30</v>
      </c>
      <c r="B12" s="60"/>
      <c r="C12" s="61">
        <v>18900</v>
      </c>
      <c r="D12" s="61"/>
      <c r="E12" s="61">
        <v>16800</v>
      </c>
      <c r="F12" s="61"/>
      <c r="G12" s="61">
        <v>14000</v>
      </c>
      <c r="H12" s="62"/>
      <c r="I12" s="56" t="s">
        <v>31</v>
      </c>
      <c r="J12" s="54"/>
      <c r="K12" s="51">
        <v>23300</v>
      </c>
      <c r="L12" s="51"/>
      <c r="M12" s="51">
        <v>23000</v>
      </c>
      <c r="N12" s="51"/>
      <c r="O12" s="51">
        <v>22500</v>
      </c>
      <c r="P12" s="52"/>
      <c r="R12" s="17">
        <v>1037</v>
      </c>
      <c r="S12" s="18">
        <v>44617</v>
      </c>
      <c r="T12" s="18">
        <f t="shared" si="0"/>
        <v>44628</v>
      </c>
    </row>
    <row r="13" spans="1:20" ht="14.25" customHeight="1">
      <c r="A13" s="64" t="s">
        <v>32</v>
      </c>
      <c r="B13" s="65"/>
      <c r="C13" s="57">
        <v>18500</v>
      </c>
      <c r="D13" s="66"/>
      <c r="E13" s="57">
        <v>17000</v>
      </c>
      <c r="F13" s="57"/>
      <c r="G13" s="57">
        <v>12000</v>
      </c>
      <c r="H13" s="66"/>
      <c r="I13" s="74" t="s">
        <v>33</v>
      </c>
      <c r="J13" s="75"/>
      <c r="K13" s="67">
        <v>23100</v>
      </c>
      <c r="L13" s="68"/>
      <c r="M13" s="67">
        <v>22800</v>
      </c>
      <c r="N13" s="68"/>
      <c r="O13" s="67">
        <v>22000</v>
      </c>
      <c r="P13" s="69"/>
      <c r="R13" s="17">
        <v>1038</v>
      </c>
      <c r="S13" s="18">
        <v>44628</v>
      </c>
      <c r="T13" s="18">
        <f t="shared" si="0"/>
        <v>44645</v>
      </c>
    </row>
    <row r="14" spans="1:20" ht="14.25" customHeight="1" thickBot="1">
      <c r="A14" s="59" t="s">
        <v>34</v>
      </c>
      <c r="B14" s="60"/>
      <c r="C14" s="61">
        <v>14399</v>
      </c>
      <c r="D14" s="62"/>
      <c r="E14" s="61">
        <v>13900</v>
      </c>
      <c r="F14" s="61"/>
      <c r="G14" s="61">
        <v>10000</v>
      </c>
      <c r="H14" s="62"/>
      <c r="I14" s="70" t="s">
        <v>35</v>
      </c>
      <c r="J14" s="71"/>
      <c r="K14" s="72">
        <v>24000</v>
      </c>
      <c r="L14" s="72"/>
      <c r="M14" s="72">
        <v>23000</v>
      </c>
      <c r="N14" s="72"/>
      <c r="O14" s="72">
        <v>22000</v>
      </c>
      <c r="P14" s="73"/>
      <c r="R14" s="17">
        <v>1039</v>
      </c>
      <c r="S14" s="18">
        <v>44645</v>
      </c>
      <c r="T14" s="18">
        <f t="shared" si="0"/>
        <v>44659</v>
      </c>
    </row>
    <row r="15" spans="1:20" ht="14.25" customHeight="1" thickBot="1">
      <c r="A15" s="64" t="s">
        <v>36</v>
      </c>
      <c r="B15" s="65"/>
      <c r="C15" s="57">
        <v>17000</v>
      </c>
      <c r="D15" s="57"/>
      <c r="E15" s="57">
        <v>16500</v>
      </c>
      <c r="F15" s="57"/>
      <c r="G15" s="57">
        <v>10000</v>
      </c>
      <c r="H15" s="66"/>
      <c r="I15" s="76" t="s">
        <v>37</v>
      </c>
      <c r="J15" s="77"/>
      <c r="K15" s="77"/>
      <c r="L15" s="77"/>
      <c r="M15" s="77"/>
      <c r="N15" s="77"/>
      <c r="O15" s="77"/>
      <c r="P15" s="78"/>
      <c r="R15" s="17">
        <v>1040</v>
      </c>
      <c r="S15" s="18">
        <v>44659</v>
      </c>
      <c r="T15" s="18">
        <f t="shared" si="0"/>
        <v>44676</v>
      </c>
    </row>
    <row r="16" spans="1:20" ht="14.25" customHeight="1">
      <c r="A16" s="79" t="s">
        <v>38</v>
      </c>
      <c r="B16" s="80"/>
      <c r="C16" s="81">
        <v>14800</v>
      </c>
      <c r="D16" s="81"/>
      <c r="E16" s="81">
        <v>13500</v>
      </c>
      <c r="F16" s="81"/>
      <c r="G16" s="81">
        <v>9000</v>
      </c>
      <c r="H16" s="82"/>
      <c r="I16" s="64" t="s">
        <v>39</v>
      </c>
      <c r="J16" s="65"/>
      <c r="K16" s="57">
        <v>13000</v>
      </c>
      <c r="L16" s="57"/>
      <c r="M16" s="57">
        <v>12500</v>
      </c>
      <c r="N16" s="57"/>
      <c r="O16" s="57">
        <v>11200</v>
      </c>
      <c r="P16" s="58"/>
      <c r="R16" s="17">
        <v>1041</v>
      </c>
      <c r="S16" s="18">
        <v>44676</v>
      </c>
      <c r="T16" s="18">
        <f t="shared" si="0"/>
        <v>44691</v>
      </c>
    </row>
    <row r="17" spans="1:20" ht="14.25" customHeight="1">
      <c r="A17" s="79" t="s">
        <v>40</v>
      </c>
      <c r="B17" s="80"/>
      <c r="C17" s="81">
        <v>15000</v>
      </c>
      <c r="D17" s="81"/>
      <c r="E17" s="81">
        <v>14000</v>
      </c>
      <c r="F17" s="81"/>
      <c r="G17" s="81">
        <v>8000</v>
      </c>
      <c r="H17" s="82"/>
      <c r="I17" s="83" t="s">
        <v>41</v>
      </c>
      <c r="J17" s="84"/>
      <c r="K17" s="62">
        <v>12000</v>
      </c>
      <c r="L17" s="85"/>
      <c r="M17" s="62">
        <v>11500</v>
      </c>
      <c r="N17" s="85"/>
      <c r="O17" s="62">
        <v>11200</v>
      </c>
      <c r="P17" s="86"/>
      <c r="R17" s="17">
        <v>1042</v>
      </c>
      <c r="S17" s="18">
        <v>44691</v>
      </c>
      <c r="T17" s="18">
        <f t="shared" si="0"/>
        <v>44706</v>
      </c>
    </row>
    <row r="18" spans="1:20" ht="14.25" customHeight="1" thickBot="1">
      <c r="A18" s="79" t="s">
        <v>42</v>
      </c>
      <c r="B18" s="80"/>
      <c r="C18" s="81">
        <v>12000</v>
      </c>
      <c r="D18" s="81"/>
      <c r="E18" s="81">
        <v>11000</v>
      </c>
      <c r="F18" s="81"/>
      <c r="G18" s="81">
        <v>8000</v>
      </c>
      <c r="H18" s="82"/>
      <c r="I18" s="64" t="s">
        <v>25</v>
      </c>
      <c r="J18" s="65"/>
      <c r="K18" s="57">
        <v>23000</v>
      </c>
      <c r="L18" s="57"/>
      <c r="M18" s="57">
        <v>22800</v>
      </c>
      <c r="N18" s="57"/>
      <c r="O18" s="57">
        <v>22500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22700</v>
      </c>
      <c r="L19" s="61"/>
      <c r="M19" s="61">
        <v>22500</v>
      </c>
      <c r="N19" s="61"/>
      <c r="O19" s="61">
        <v>22000</v>
      </c>
      <c r="P19" s="63"/>
      <c r="R19" s="17">
        <v>1044</v>
      </c>
      <c r="S19" s="18">
        <v>44720</v>
      </c>
      <c r="T19" s="18">
        <f t="shared" si="0"/>
        <v>44736</v>
      </c>
    </row>
    <row r="20" spans="1:20" ht="14.25" customHeight="1">
      <c r="A20" s="70" t="s">
        <v>39</v>
      </c>
      <c r="B20" s="71"/>
      <c r="C20" s="72">
        <v>13000</v>
      </c>
      <c r="D20" s="72"/>
      <c r="E20" s="72">
        <v>12500</v>
      </c>
      <c r="F20" s="72"/>
      <c r="G20" s="72">
        <v>9500</v>
      </c>
      <c r="H20" s="87"/>
      <c r="I20" s="64" t="s">
        <v>29</v>
      </c>
      <c r="J20" s="65"/>
      <c r="K20" s="57">
        <v>26200</v>
      </c>
      <c r="L20" s="57"/>
      <c r="M20" s="57">
        <v>25000</v>
      </c>
      <c r="N20" s="57"/>
      <c r="O20" s="57">
        <v>24700</v>
      </c>
      <c r="P20" s="58"/>
      <c r="R20" s="17">
        <v>1045</v>
      </c>
      <c r="S20" s="18">
        <v>44736</v>
      </c>
      <c r="T20" s="18">
        <f t="shared" si="0"/>
        <v>44750</v>
      </c>
    </row>
    <row r="21" spans="1:20" ht="14.25" customHeight="1">
      <c r="A21" s="56" t="s">
        <v>41</v>
      </c>
      <c r="B21" s="54"/>
      <c r="C21" s="51">
        <v>12000</v>
      </c>
      <c r="D21" s="51"/>
      <c r="E21" s="51">
        <v>11500</v>
      </c>
      <c r="F21" s="51"/>
      <c r="G21" s="51">
        <v>9500</v>
      </c>
      <c r="H21" s="55"/>
      <c r="I21" s="59" t="s">
        <v>45</v>
      </c>
      <c r="J21" s="60"/>
      <c r="K21" s="61">
        <v>24500</v>
      </c>
      <c r="L21" s="61"/>
      <c r="M21" s="61">
        <v>24000</v>
      </c>
      <c r="N21" s="61"/>
      <c r="O21" s="61">
        <v>23500</v>
      </c>
      <c r="P21" s="63"/>
      <c r="R21" s="17">
        <v>1046</v>
      </c>
      <c r="S21" s="18">
        <v>44750</v>
      </c>
      <c r="T21" s="18">
        <f t="shared" si="0"/>
        <v>44767</v>
      </c>
    </row>
    <row r="22" spans="1:20" ht="14.25" customHeight="1">
      <c r="A22" s="64" t="s">
        <v>46</v>
      </c>
      <c r="B22" s="65"/>
      <c r="C22" s="57">
        <v>17500</v>
      </c>
      <c r="D22" s="57"/>
      <c r="E22" s="57">
        <v>16500</v>
      </c>
      <c r="F22" s="57"/>
      <c r="G22" s="57">
        <v>15000</v>
      </c>
      <c r="H22" s="66"/>
      <c r="I22" s="64" t="s">
        <v>32</v>
      </c>
      <c r="J22" s="65"/>
      <c r="K22" s="57">
        <v>24000</v>
      </c>
      <c r="L22" s="57"/>
      <c r="M22" s="57">
        <v>23800</v>
      </c>
      <c r="N22" s="57"/>
      <c r="O22" s="57">
        <v>23600</v>
      </c>
      <c r="P22" s="58"/>
      <c r="R22" s="17">
        <v>1047</v>
      </c>
      <c r="S22" s="18">
        <v>44767</v>
      </c>
      <c r="T22" s="18">
        <f t="shared" si="0"/>
        <v>44781</v>
      </c>
    </row>
    <row r="23" spans="1:20" ht="14.25" customHeight="1">
      <c r="A23" s="59" t="s">
        <v>47</v>
      </c>
      <c r="B23" s="60"/>
      <c r="C23" s="61">
        <v>15500</v>
      </c>
      <c r="D23" s="61"/>
      <c r="E23" s="61">
        <v>14500</v>
      </c>
      <c r="F23" s="61"/>
      <c r="G23" s="61">
        <v>13000</v>
      </c>
      <c r="H23" s="62"/>
      <c r="I23" s="59" t="s">
        <v>48</v>
      </c>
      <c r="J23" s="60"/>
      <c r="K23" s="61">
        <v>23000</v>
      </c>
      <c r="L23" s="61"/>
      <c r="M23" s="61">
        <v>22500</v>
      </c>
      <c r="N23" s="61"/>
      <c r="O23" s="61">
        <v>22000</v>
      </c>
      <c r="P23" s="63"/>
      <c r="R23" s="17">
        <v>1048</v>
      </c>
      <c r="S23" s="18">
        <v>44781</v>
      </c>
      <c r="T23" s="18">
        <f t="shared" si="0"/>
        <v>44798</v>
      </c>
    </row>
    <row r="24" spans="1:20" ht="14.25" customHeight="1" thickBot="1">
      <c r="A24" s="64" t="s">
        <v>49</v>
      </c>
      <c r="B24" s="65"/>
      <c r="C24" s="57">
        <v>18900</v>
      </c>
      <c r="D24" s="57"/>
      <c r="E24" s="57">
        <v>17000</v>
      </c>
      <c r="F24" s="57"/>
      <c r="G24" s="57">
        <v>13700</v>
      </c>
      <c r="H24" s="66"/>
      <c r="I24" s="64" t="s">
        <v>35</v>
      </c>
      <c r="J24" s="65"/>
      <c r="K24" s="57">
        <v>26000</v>
      </c>
      <c r="L24" s="57"/>
      <c r="M24" s="57">
        <v>24700</v>
      </c>
      <c r="N24" s="57"/>
      <c r="O24" s="57">
        <v>24000</v>
      </c>
      <c r="P24" s="58"/>
      <c r="R24" s="17">
        <v>1049</v>
      </c>
      <c r="S24" s="18">
        <v>44798</v>
      </c>
      <c r="T24" s="18">
        <f t="shared" si="0"/>
        <v>44812</v>
      </c>
    </row>
    <row r="25" spans="1:20" ht="14.25" customHeight="1" thickBot="1">
      <c r="A25" s="59" t="s">
        <v>50</v>
      </c>
      <c r="B25" s="60"/>
      <c r="C25" s="61">
        <v>15710</v>
      </c>
      <c r="D25" s="61"/>
      <c r="E25" s="61">
        <v>14000</v>
      </c>
      <c r="F25" s="61"/>
      <c r="G25" s="61">
        <v>12000</v>
      </c>
      <c r="H25" s="62"/>
      <c r="I25" s="42" t="s">
        <v>51</v>
      </c>
      <c r="J25" s="43"/>
      <c r="K25" s="43"/>
      <c r="L25" s="43"/>
      <c r="M25" s="43"/>
      <c r="N25" s="43"/>
      <c r="O25" s="43"/>
      <c r="P25" s="88"/>
      <c r="R25" s="17">
        <v>1050</v>
      </c>
      <c r="S25" s="18">
        <v>44812</v>
      </c>
      <c r="T25" s="18">
        <f t="shared" si="0"/>
        <v>44830</v>
      </c>
    </row>
    <row r="26" spans="1:20" ht="14.25" customHeight="1">
      <c r="A26" s="64" t="s">
        <v>36</v>
      </c>
      <c r="B26" s="65"/>
      <c r="C26" s="57">
        <v>19200</v>
      </c>
      <c r="D26" s="57"/>
      <c r="E26" s="57">
        <v>18500</v>
      </c>
      <c r="F26" s="57"/>
      <c r="G26" s="57">
        <v>10000</v>
      </c>
      <c r="H26" s="66"/>
      <c r="I26" s="89" t="s">
        <v>62</v>
      </c>
      <c r="J26" s="90"/>
      <c r="K26" s="91" t="s">
        <v>53</v>
      </c>
      <c r="L26" s="92"/>
      <c r="M26" s="91" t="s">
        <v>168</v>
      </c>
      <c r="N26" s="92"/>
      <c r="O26" s="91" t="s">
        <v>23</v>
      </c>
      <c r="P26" s="93"/>
      <c r="R26" s="17">
        <v>1051</v>
      </c>
      <c r="S26" s="18">
        <v>44830</v>
      </c>
      <c r="T26" s="18">
        <f t="shared" si="0"/>
        <v>44841</v>
      </c>
    </row>
    <row r="27" spans="1:20" ht="14.25" customHeight="1">
      <c r="A27" s="59" t="s">
        <v>54</v>
      </c>
      <c r="B27" s="60"/>
      <c r="C27" s="61">
        <v>15912</v>
      </c>
      <c r="D27" s="61"/>
      <c r="E27" s="61">
        <v>14600</v>
      </c>
      <c r="F27" s="61"/>
      <c r="G27" s="61">
        <v>10000</v>
      </c>
      <c r="H27" s="62"/>
      <c r="I27" s="74" t="s">
        <v>55</v>
      </c>
      <c r="J27" s="75"/>
      <c r="K27" s="55">
        <v>35000</v>
      </c>
      <c r="L27" s="94"/>
      <c r="M27" s="55">
        <v>30000</v>
      </c>
      <c r="N27" s="94"/>
      <c r="O27" s="55">
        <v>28000</v>
      </c>
      <c r="P27" s="95"/>
      <c r="R27" s="17">
        <v>1052</v>
      </c>
      <c r="S27" s="18">
        <v>44841</v>
      </c>
      <c r="T27" s="18">
        <v>44494</v>
      </c>
    </row>
    <row r="28" spans="1:20" ht="14.25" customHeight="1">
      <c r="A28" s="56" t="s">
        <v>56</v>
      </c>
      <c r="B28" s="54"/>
      <c r="C28" s="51" t="s">
        <v>121</v>
      </c>
      <c r="D28" s="51"/>
      <c r="E28" s="51">
        <v>17611</v>
      </c>
      <c r="F28" s="51"/>
      <c r="G28" s="51">
        <v>10000</v>
      </c>
      <c r="H28" s="55"/>
      <c r="I28" s="74" t="s">
        <v>128</v>
      </c>
      <c r="J28" s="75"/>
      <c r="K28" s="55">
        <v>27000</v>
      </c>
      <c r="L28" s="94"/>
      <c r="M28" s="55">
        <v>25000</v>
      </c>
      <c r="N28" s="94"/>
      <c r="O28" s="55">
        <v>23000</v>
      </c>
      <c r="P28" s="95"/>
      <c r="R28" s="17">
        <v>1053</v>
      </c>
      <c r="S28" s="18">
        <v>44859</v>
      </c>
      <c r="T28" s="18">
        <f t="shared" si="0"/>
        <v>44873</v>
      </c>
    </row>
    <row r="29" spans="1:20" ht="14.25" customHeight="1" thickBot="1">
      <c r="A29" s="70" t="s">
        <v>58</v>
      </c>
      <c r="B29" s="71"/>
      <c r="C29" s="72" t="s">
        <v>23</v>
      </c>
      <c r="D29" s="72"/>
      <c r="E29" s="72">
        <v>16590</v>
      </c>
      <c r="F29" s="72"/>
      <c r="G29" s="72">
        <v>10000</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260</v>
      </c>
      <c r="F36" s="108"/>
      <c r="G36" s="108">
        <v>160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280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44628</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169</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c r="A45" s="161"/>
      <c r="B45" s="162"/>
      <c r="C45" s="162"/>
      <c r="D45" s="162"/>
      <c r="E45" s="162"/>
      <c r="F45" s="162"/>
      <c r="G45" s="162"/>
      <c r="H45" s="162"/>
      <c r="I45" s="162"/>
      <c r="J45" s="162"/>
      <c r="K45" s="162"/>
      <c r="L45" s="162"/>
      <c r="M45" s="162"/>
      <c r="N45" s="162"/>
      <c r="O45" s="162"/>
      <c r="P45" s="163"/>
    </row>
    <row r="46" spans="1:19" ht="14.25" customHeight="1">
      <c r="A46" s="164" t="s">
        <v>162</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30.75" customHeight="1">
      <c r="A48" s="128"/>
      <c r="B48" s="129"/>
      <c r="C48" s="129"/>
      <c r="D48" s="129"/>
      <c r="E48" s="129"/>
      <c r="F48" s="129"/>
      <c r="G48" s="129"/>
      <c r="H48" s="129"/>
      <c r="I48" s="129"/>
      <c r="J48" s="129"/>
      <c r="K48" s="129"/>
      <c r="L48" s="129"/>
      <c r="M48" s="129"/>
      <c r="N48" s="129"/>
      <c r="O48" s="129"/>
      <c r="P48" s="130"/>
    </row>
    <row r="49" spans="1:16">
      <c r="A49" s="128" t="s">
        <v>167</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6" t="s">
        <v>152</v>
      </c>
      <c r="B57" s="24"/>
      <c r="C57" s="24"/>
      <c r="D57" s="24"/>
      <c r="E57" s="24"/>
      <c r="F57" s="24"/>
      <c r="G57" s="24"/>
      <c r="H57" s="24"/>
      <c r="I57" s="24"/>
      <c r="J57" s="24"/>
      <c r="K57" s="24"/>
      <c r="L57" s="24"/>
      <c r="M57" s="24"/>
      <c r="N57" s="24"/>
      <c r="O57" s="24"/>
      <c r="P57" s="24"/>
    </row>
    <row r="58" spans="1:16">
      <c r="A58" s="26" t="s">
        <v>147</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4FE24165-32B1-4949-8C23-2C7AE304B232}">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197D-5607-465E-ACB8-43BA01205348}">
  <sheetPr>
    <pageSetUpPr fitToPage="1"/>
  </sheetPr>
  <dimension ref="A1:T58"/>
  <sheetViews>
    <sheetView showGridLines="0" view="pageBreakPreview" topLeftCell="A48" zoomScaleNormal="100" zoomScaleSheetLayoutView="100" workbookViewId="0">
      <selection activeCell="A46" sqref="A46:P48"/>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1038</v>
      </c>
      <c r="F1" s="37"/>
      <c r="G1" s="2" t="s">
        <v>2</v>
      </c>
      <c r="H1" s="174"/>
      <c r="I1" s="174"/>
      <c r="J1" s="174"/>
      <c r="K1" s="40" t="s">
        <v>3</v>
      </c>
      <c r="L1" s="40"/>
      <c r="M1" s="40"/>
      <c r="N1" s="40"/>
      <c r="O1" s="40"/>
      <c r="P1" s="40"/>
    </row>
    <row r="2" spans="1:20" ht="14.25" customHeight="1" thickBot="1">
      <c r="A2" s="3"/>
      <c r="B2" s="4"/>
      <c r="C2" s="5"/>
      <c r="D2" s="41">
        <f>VLOOKUP(E1,R4:T32,2,0)</f>
        <v>44628</v>
      </c>
      <c r="E2" s="41"/>
      <c r="F2" s="41"/>
      <c r="G2" s="41"/>
      <c r="H2" s="175"/>
      <c r="I2" s="175"/>
      <c r="J2" s="175"/>
      <c r="K2" s="6"/>
      <c r="L2" s="33" t="s">
        <v>4</v>
      </c>
      <c r="M2" s="33"/>
      <c r="N2" s="33"/>
      <c r="O2" s="33"/>
      <c r="P2" s="33"/>
    </row>
    <row r="3" spans="1:20" ht="14.25" customHeight="1">
      <c r="A3" s="27" t="s">
        <v>5</v>
      </c>
      <c r="B3" s="28"/>
      <c r="C3" s="31" t="s">
        <v>6</v>
      </c>
      <c r="D3" s="31"/>
      <c r="E3" s="32">
        <v>13793</v>
      </c>
      <c r="F3" s="32"/>
      <c r="G3" s="7" t="s">
        <v>15</v>
      </c>
      <c r="H3" s="8">
        <v>428</v>
      </c>
      <c r="I3" s="9" t="s">
        <v>8</v>
      </c>
      <c r="J3" s="7"/>
      <c r="K3" s="10"/>
      <c r="L3" s="11"/>
      <c r="M3" s="33" t="s">
        <v>9</v>
      </c>
      <c r="N3" s="33"/>
      <c r="O3" s="33"/>
      <c r="P3" s="33"/>
    </row>
    <row r="4" spans="1:20" ht="14.25" customHeight="1" thickBot="1">
      <c r="A4" s="29"/>
      <c r="B4" s="30"/>
      <c r="C4" s="34" t="s">
        <v>10</v>
      </c>
      <c r="D4" s="34"/>
      <c r="E4" s="35">
        <v>20500</v>
      </c>
      <c r="F4" s="35"/>
      <c r="G4" s="12" t="s">
        <v>15</v>
      </c>
      <c r="H4" s="13">
        <v>500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8300</v>
      </c>
      <c r="D7" s="51"/>
      <c r="E7" s="51">
        <v>8000</v>
      </c>
      <c r="F7" s="51"/>
      <c r="G7" s="51">
        <v>7500</v>
      </c>
      <c r="H7" s="55"/>
      <c r="I7" s="56" t="s">
        <v>22</v>
      </c>
      <c r="J7" s="54"/>
      <c r="K7" s="51">
        <v>8000</v>
      </c>
      <c r="L7" s="51"/>
      <c r="M7" s="51">
        <v>7700</v>
      </c>
      <c r="N7" s="51"/>
      <c r="O7" s="51">
        <v>7300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17500</v>
      </c>
      <c r="D9" s="57"/>
      <c r="E9" s="57">
        <v>16500</v>
      </c>
      <c r="F9" s="57"/>
      <c r="G9" s="57" t="s">
        <v>170</v>
      </c>
      <c r="H9" s="66"/>
      <c r="I9" s="64" t="s">
        <v>25</v>
      </c>
      <c r="J9" s="65"/>
      <c r="K9" s="57">
        <v>20000</v>
      </c>
      <c r="L9" s="57"/>
      <c r="M9" s="57">
        <v>19500</v>
      </c>
      <c r="N9" s="57"/>
      <c r="O9" s="57">
        <v>19000</v>
      </c>
      <c r="P9" s="58"/>
      <c r="R9" s="17">
        <v>1034</v>
      </c>
      <c r="S9" s="19">
        <v>44569</v>
      </c>
      <c r="T9" s="18">
        <f t="shared" si="0"/>
        <v>44586</v>
      </c>
    </row>
    <row r="10" spans="1:20" ht="14.25" customHeight="1">
      <c r="A10" s="59" t="s">
        <v>26</v>
      </c>
      <c r="B10" s="60"/>
      <c r="C10" s="61">
        <v>15980</v>
      </c>
      <c r="D10" s="61"/>
      <c r="E10" s="61">
        <v>15000</v>
      </c>
      <c r="F10" s="61"/>
      <c r="G10" s="61" t="s">
        <v>23</v>
      </c>
      <c r="H10" s="62"/>
      <c r="I10" s="59" t="s">
        <v>27</v>
      </c>
      <c r="J10" s="60"/>
      <c r="K10" s="61">
        <v>19000</v>
      </c>
      <c r="L10" s="61"/>
      <c r="M10" s="61">
        <v>18500</v>
      </c>
      <c r="N10" s="61"/>
      <c r="O10" s="61">
        <v>18000</v>
      </c>
      <c r="P10" s="63"/>
      <c r="R10" s="17">
        <v>1035</v>
      </c>
      <c r="S10" s="18">
        <v>44586</v>
      </c>
      <c r="T10" s="18">
        <f t="shared" si="0"/>
        <v>44600</v>
      </c>
    </row>
    <row r="11" spans="1:20" ht="14.25" customHeight="1">
      <c r="A11" s="64" t="s">
        <v>28</v>
      </c>
      <c r="B11" s="65"/>
      <c r="C11" s="57">
        <v>22000</v>
      </c>
      <c r="D11" s="57"/>
      <c r="E11" s="57">
        <v>19390</v>
      </c>
      <c r="F11" s="57"/>
      <c r="G11" s="57" t="s">
        <v>170</v>
      </c>
      <c r="H11" s="66"/>
      <c r="I11" s="56" t="s">
        <v>29</v>
      </c>
      <c r="J11" s="54"/>
      <c r="K11" s="51">
        <v>24500</v>
      </c>
      <c r="L11" s="51"/>
      <c r="M11" s="51">
        <v>24000</v>
      </c>
      <c r="N11" s="51"/>
      <c r="O11" s="51">
        <v>23500</v>
      </c>
      <c r="P11" s="52"/>
      <c r="R11" s="17">
        <v>1036</v>
      </c>
      <c r="S11" s="18">
        <v>44600</v>
      </c>
      <c r="T11" s="18">
        <f t="shared" si="0"/>
        <v>44617</v>
      </c>
    </row>
    <row r="12" spans="1:20" ht="14.25" customHeight="1">
      <c r="A12" s="59" t="s">
        <v>30</v>
      </c>
      <c r="B12" s="60"/>
      <c r="C12" s="61">
        <v>19230</v>
      </c>
      <c r="D12" s="61"/>
      <c r="E12" s="61">
        <v>17511</v>
      </c>
      <c r="F12" s="61"/>
      <c r="G12" s="61">
        <v>14000</v>
      </c>
      <c r="H12" s="62"/>
      <c r="I12" s="56" t="s">
        <v>31</v>
      </c>
      <c r="J12" s="54"/>
      <c r="K12" s="51">
        <v>23000</v>
      </c>
      <c r="L12" s="51"/>
      <c r="M12" s="51">
        <v>22500</v>
      </c>
      <c r="N12" s="51"/>
      <c r="O12" s="51">
        <v>22000</v>
      </c>
      <c r="P12" s="52"/>
      <c r="R12" s="17">
        <v>1037</v>
      </c>
      <c r="S12" s="18">
        <v>44617</v>
      </c>
      <c r="T12" s="18">
        <f t="shared" si="0"/>
        <v>44628</v>
      </c>
    </row>
    <row r="13" spans="1:20" ht="14.25" customHeight="1">
      <c r="A13" s="64" t="s">
        <v>32</v>
      </c>
      <c r="B13" s="65"/>
      <c r="C13" s="57">
        <v>18100</v>
      </c>
      <c r="D13" s="66"/>
      <c r="E13" s="57">
        <v>17800</v>
      </c>
      <c r="F13" s="57"/>
      <c r="G13" s="57">
        <v>12000</v>
      </c>
      <c r="H13" s="66"/>
      <c r="I13" s="74" t="s">
        <v>33</v>
      </c>
      <c r="J13" s="75"/>
      <c r="K13" s="67">
        <v>22700</v>
      </c>
      <c r="L13" s="68"/>
      <c r="M13" s="67">
        <v>22500</v>
      </c>
      <c r="N13" s="68"/>
      <c r="O13" s="67">
        <v>22000</v>
      </c>
      <c r="P13" s="69"/>
      <c r="R13" s="17">
        <v>1038</v>
      </c>
      <c r="S13" s="18">
        <v>44628</v>
      </c>
      <c r="T13" s="18">
        <f t="shared" si="0"/>
        <v>44645</v>
      </c>
    </row>
    <row r="14" spans="1:20" ht="14.25" customHeight="1" thickBot="1">
      <c r="A14" s="59" t="s">
        <v>34</v>
      </c>
      <c r="B14" s="60"/>
      <c r="C14" s="61">
        <v>14310</v>
      </c>
      <c r="D14" s="62"/>
      <c r="E14" s="61">
        <v>14000</v>
      </c>
      <c r="F14" s="61"/>
      <c r="G14" s="61">
        <v>10000</v>
      </c>
      <c r="H14" s="62"/>
      <c r="I14" s="70" t="s">
        <v>35</v>
      </c>
      <c r="J14" s="71"/>
      <c r="K14" s="72">
        <v>23200</v>
      </c>
      <c r="L14" s="72"/>
      <c r="M14" s="72">
        <v>22500</v>
      </c>
      <c r="N14" s="72"/>
      <c r="O14" s="72">
        <v>22000</v>
      </c>
      <c r="P14" s="73"/>
      <c r="R14" s="17">
        <v>1039</v>
      </c>
      <c r="S14" s="18">
        <v>44645</v>
      </c>
      <c r="T14" s="18">
        <f t="shared" si="0"/>
        <v>44659</v>
      </c>
    </row>
    <row r="15" spans="1:20" ht="14.25" customHeight="1" thickBot="1">
      <c r="A15" s="64" t="s">
        <v>36</v>
      </c>
      <c r="B15" s="65"/>
      <c r="C15" s="57">
        <v>17800</v>
      </c>
      <c r="D15" s="57"/>
      <c r="E15" s="57">
        <v>16800</v>
      </c>
      <c r="F15" s="57"/>
      <c r="G15" s="57">
        <v>10300</v>
      </c>
      <c r="H15" s="66"/>
      <c r="I15" s="76" t="s">
        <v>37</v>
      </c>
      <c r="J15" s="77"/>
      <c r="K15" s="77"/>
      <c r="L15" s="77"/>
      <c r="M15" s="77"/>
      <c r="N15" s="77"/>
      <c r="O15" s="77"/>
      <c r="P15" s="78"/>
      <c r="R15" s="17">
        <v>1040</v>
      </c>
      <c r="S15" s="18">
        <v>44659</v>
      </c>
      <c r="T15" s="18">
        <f t="shared" si="0"/>
        <v>44676</v>
      </c>
    </row>
    <row r="16" spans="1:20" ht="14.25" customHeight="1">
      <c r="A16" s="79" t="s">
        <v>38</v>
      </c>
      <c r="B16" s="80"/>
      <c r="C16" s="81">
        <v>15000</v>
      </c>
      <c r="D16" s="81"/>
      <c r="E16" s="81">
        <v>14000</v>
      </c>
      <c r="F16" s="81"/>
      <c r="G16" s="81">
        <v>9500</v>
      </c>
      <c r="H16" s="82"/>
      <c r="I16" s="64" t="s">
        <v>39</v>
      </c>
      <c r="J16" s="65"/>
      <c r="K16" s="57">
        <v>12500</v>
      </c>
      <c r="L16" s="57"/>
      <c r="M16" s="57">
        <v>12000</v>
      </c>
      <c r="N16" s="57"/>
      <c r="O16" s="57">
        <v>11000</v>
      </c>
      <c r="P16" s="58"/>
      <c r="R16" s="17">
        <v>1041</v>
      </c>
      <c r="S16" s="18">
        <v>44676</v>
      </c>
      <c r="T16" s="18">
        <f t="shared" si="0"/>
        <v>44691</v>
      </c>
    </row>
    <row r="17" spans="1:20" ht="14.25" customHeight="1">
      <c r="A17" s="79" t="s">
        <v>40</v>
      </c>
      <c r="B17" s="80"/>
      <c r="C17" s="81">
        <v>14600</v>
      </c>
      <c r="D17" s="81"/>
      <c r="E17" s="81">
        <v>13800</v>
      </c>
      <c r="F17" s="81"/>
      <c r="G17" s="81">
        <v>9000</v>
      </c>
      <c r="H17" s="82"/>
      <c r="I17" s="83" t="s">
        <v>41</v>
      </c>
      <c r="J17" s="84"/>
      <c r="K17" s="62">
        <v>11800</v>
      </c>
      <c r="L17" s="85"/>
      <c r="M17" s="62">
        <v>11500</v>
      </c>
      <c r="N17" s="85"/>
      <c r="O17" s="62">
        <v>11000</v>
      </c>
      <c r="P17" s="86"/>
      <c r="R17" s="17">
        <v>1042</v>
      </c>
      <c r="S17" s="18">
        <v>44691</v>
      </c>
      <c r="T17" s="18">
        <f t="shared" si="0"/>
        <v>44706</v>
      </c>
    </row>
    <row r="18" spans="1:20" ht="14.25" customHeight="1" thickBot="1">
      <c r="A18" s="79" t="s">
        <v>42</v>
      </c>
      <c r="B18" s="80"/>
      <c r="C18" s="81">
        <v>12800</v>
      </c>
      <c r="D18" s="81"/>
      <c r="E18" s="81">
        <v>11900</v>
      </c>
      <c r="F18" s="81"/>
      <c r="G18" s="81">
        <v>9000</v>
      </c>
      <c r="H18" s="82"/>
      <c r="I18" s="64" t="s">
        <v>25</v>
      </c>
      <c r="J18" s="65"/>
      <c r="K18" s="57">
        <v>23000</v>
      </c>
      <c r="L18" s="57"/>
      <c r="M18" s="57">
        <v>22600</v>
      </c>
      <c r="N18" s="57"/>
      <c r="O18" s="57">
        <v>22000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20700</v>
      </c>
      <c r="L19" s="61"/>
      <c r="M19" s="61">
        <v>20000</v>
      </c>
      <c r="N19" s="61"/>
      <c r="O19" s="61">
        <v>19700</v>
      </c>
      <c r="P19" s="63"/>
      <c r="R19" s="17">
        <v>1044</v>
      </c>
      <c r="S19" s="18">
        <v>44720</v>
      </c>
      <c r="T19" s="18">
        <f t="shared" si="0"/>
        <v>44736</v>
      </c>
    </row>
    <row r="20" spans="1:20" ht="14.25" customHeight="1">
      <c r="A20" s="70" t="s">
        <v>39</v>
      </c>
      <c r="B20" s="71"/>
      <c r="C20" s="72">
        <v>12500</v>
      </c>
      <c r="D20" s="72"/>
      <c r="E20" s="72">
        <v>12000</v>
      </c>
      <c r="F20" s="72"/>
      <c r="G20" s="72">
        <v>9500</v>
      </c>
      <c r="H20" s="87"/>
      <c r="I20" s="64" t="s">
        <v>29</v>
      </c>
      <c r="J20" s="65"/>
      <c r="K20" s="57">
        <v>23700</v>
      </c>
      <c r="L20" s="57"/>
      <c r="M20" s="57">
        <v>23000</v>
      </c>
      <c r="N20" s="57"/>
      <c r="O20" s="57">
        <v>22800</v>
      </c>
      <c r="P20" s="58"/>
      <c r="R20" s="17">
        <v>1045</v>
      </c>
      <c r="S20" s="18">
        <v>44736</v>
      </c>
      <c r="T20" s="18">
        <f t="shared" si="0"/>
        <v>44750</v>
      </c>
    </row>
    <row r="21" spans="1:20" ht="14.25" customHeight="1">
      <c r="A21" s="56" t="s">
        <v>41</v>
      </c>
      <c r="B21" s="54"/>
      <c r="C21" s="51">
        <v>11500</v>
      </c>
      <c r="D21" s="51"/>
      <c r="E21" s="51">
        <v>11000</v>
      </c>
      <c r="F21" s="51"/>
      <c r="G21" s="51">
        <v>9500</v>
      </c>
      <c r="H21" s="55"/>
      <c r="I21" s="59" t="s">
        <v>45</v>
      </c>
      <c r="J21" s="60"/>
      <c r="K21" s="61">
        <v>21500</v>
      </c>
      <c r="L21" s="61"/>
      <c r="M21" s="61">
        <v>21200</v>
      </c>
      <c r="N21" s="61"/>
      <c r="O21" s="61">
        <v>21000</v>
      </c>
      <c r="P21" s="63"/>
      <c r="R21" s="17">
        <v>1046</v>
      </c>
      <c r="S21" s="18">
        <v>44750</v>
      </c>
      <c r="T21" s="18">
        <f t="shared" si="0"/>
        <v>44767</v>
      </c>
    </row>
    <row r="22" spans="1:20" ht="14.25" customHeight="1">
      <c r="A22" s="64" t="s">
        <v>46</v>
      </c>
      <c r="B22" s="65"/>
      <c r="C22" s="57">
        <v>18000</v>
      </c>
      <c r="D22" s="57"/>
      <c r="E22" s="57">
        <v>17500</v>
      </c>
      <c r="F22" s="57"/>
      <c r="G22" s="57">
        <v>15000</v>
      </c>
      <c r="H22" s="66"/>
      <c r="I22" s="64" t="s">
        <v>32</v>
      </c>
      <c r="J22" s="65"/>
      <c r="K22" s="57">
        <v>24000</v>
      </c>
      <c r="L22" s="57"/>
      <c r="M22" s="57">
        <v>23500</v>
      </c>
      <c r="N22" s="57"/>
      <c r="O22" s="57">
        <v>23000</v>
      </c>
      <c r="P22" s="58"/>
      <c r="R22" s="17">
        <v>1047</v>
      </c>
      <c r="S22" s="18">
        <v>44767</v>
      </c>
      <c r="T22" s="18">
        <f t="shared" si="0"/>
        <v>44781</v>
      </c>
    </row>
    <row r="23" spans="1:20" ht="14.25" customHeight="1">
      <c r="A23" s="59" t="s">
        <v>47</v>
      </c>
      <c r="B23" s="60"/>
      <c r="C23" s="61">
        <v>15500</v>
      </c>
      <c r="D23" s="61"/>
      <c r="E23" s="61">
        <v>14500</v>
      </c>
      <c r="F23" s="61"/>
      <c r="G23" s="61">
        <v>13000</v>
      </c>
      <c r="H23" s="62"/>
      <c r="I23" s="59" t="s">
        <v>48</v>
      </c>
      <c r="J23" s="60"/>
      <c r="K23" s="61">
        <v>22000</v>
      </c>
      <c r="L23" s="61"/>
      <c r="M23" s="61">
        <v>21700</v>
      </c>
      <c r="N23" s="61"/>
      <c r="O23" s="61">
        <v>21500</v>
      </c>
      <c r="P23" s="63"/>
      <c r="R23" s="17">
        <v>1048</v>
      </c>
      <c r="S23" s="18">
        <v>44781</v>
      </c>
      <c r="T23" s="18">
        <f t="shared" si="0"/>
        <v>44798</v>
      </c>
    </row>
    <row r="24" spans="1:20" ht="14.25" customHeight="1" thickBot="1">
      <c r="A24" s="64" t="s">
        <v>49</v>
      </c>
      <c r="B24" s="65"/>
      <c r="C24" s="57">
        <v>18400</v>
      </c>
      <c r="D24" s="57"/>
      <c r="E24" s="57">
        <v>17500</v>
      </c>
      <c r="F24" s="57"/>
      <c r="G24" s="57">
        <v>12500</v>
      </c>
      <c r="H24" s="66"/>
      <c r="I24" s="64" t="s">
        <v>35</v>
      </c>
      <c r="J24" s="65"/>
      <c r="K24" s="57">
        <v>25500</v>
      </c>
      <c r="L24" s="57"/>
      <c r="M24" s="57">
        <v>24000</v>
      </c>
      <c r="N24" s="57"/>
      <c r="O24" s="57">
        <v>23500</v>
      </c>
      <c r="P24" s="58"/>
      <c r="R24" s="17">
        <v>1049</v>
      </c>
      <c r="S24" s="18">
        <v>44798</v>
      </c>
      <c r="T24" s="18">
        <f t="shared" si="0"/>
        <v>44812</v>
      </c>
    </row>
    <row r="25" spans="1:20" ht="14.25" customHeight="1" thickBot="1">
      <c r="A25" s="59" t="s">
        <v>50</v>
      </c>
      <c r="B25" s="60"/>
      <c r="C25" s="61">
        <v>15510</v>
      </c>
      <c r="D25" s="61"/>
      <c r="E25" s="61">
        <v>14500</v>
      </c>
      <c r="F25" s="61"/>
      <c r="G25" s="61">
        <v>10800</v>
      </c>
      <c r="H25" s="62"/>
      <c r="I25" s="42" t="s">
        <v>51</v>
      </c>
      <c r="J25" s="43"/>
      <c r="K25" s="43"/>
      <c r="L25" s="43"/>
      <c r="M25" s="43"/>
      <c r="N25" s="43"/>
      <c r="O25" s="43"/>
      <c r="P25" s="88"/>
      <c r="R25" s="17">
        <v>1050</v>
      </c>
      <c r="S25" s="18">
        <v>44812</v>
      </c>
      <c r="T25" s="18">
        <f t="shared" si="0"/>
        <v>44830</v>
      </c>
    </row>
    <row r="26" spans="1:20" ht="14.25" customHeight="1">
      <c r="A26" s="64" t="s">
        <v>36</v>
      </c>
      <c r="B26" s="65"/>
      <c r="C26" s="57">
        <v>18400</v>
      </c>
      <c r="D26" s="57"/>
      <c r="E26" s="57">
        <v>17500</v>
      </c>
      <c r="F26" s="57"/>
      <c r="G26" s="57">
        <v>12000</v>
      </c>
      <c r="H26" s="66"/>
      <c r="I26" s="89" t="s">
        <v>62</v>
      </c>
      <c r="J26" s="90"/>
      <c r="K26" s="91" t="s">
        <v>53</v>
      </c>
      <c r="L26" s="92"/>
      <c r="M26" s="91" t="s">
        <v>23</v>
      </c>
      <c r="N26" s="92"/>
      <c r="O26" s="91" t="s">
        <v>23</v>
      </c>
      <c r="P26" s="93"/>
      <c r="R26" s="17">
        <v>1051</v>
      </c>
      <c r="S26" s="18">
        <v>44830</v>
      </c>
      <c r="T26" s="18">
        <f t="shared" si="0"/>
        <v>44841</v>
      </c>
    </row>
    <row r="27" spans="1:20" ht="14.25" customHeight="1">
      <c r="A27" s="59" t="s">
        <v>54</v>
      </c>
      <c r="B27" s="60"/>
      <c r="C27" s="61">
        <v>16166</v>
      </c>
      <c r="D27" s="61"/>
      <c r="E27" s="61">
        <v>15890</v>
      </c>
      <c r="F27" s="61"/>
      <c r="G27" s="61">
        <v>11000</v>
      </c>
      <c r="H27" s="62"/>
      <c r="I27" s="74" t="s">
        <v>55</v>
      </c>
      <c r="J27" s="75"/>
      <c r="K27" s="55">
        <v>35000</v>
      </c>
      <c r="L27" s="94"/>
      <c r="M27" s="55">
        <v>30000</v>
      </c>
      <c r="N27" s="94"/>
      <c r="O27" s="55">
        <v>28000</v>
      </c>
      <c r="P27" s="95"/>
      <c r="R27" s="17">
        <v>1052</v>
      </c>
      <c r="S27" s="18">
        <v>44841</v>
      </c>
      <c r="T27" s="18">
        <v>44494</v>
      </c>
    </row>
    <row r="28" spans="1:20" ht="14.25" customHeight="1">
      <c r="A28" s="56" t="s">
        <v>56</v>
      </c>
      <c r="B28" s="54"/>
      <c r="C28" s="51">
        <v>17688</v>
      </c>
      <c r="D28" s="51"/>
      <c r="E28" s="51">
        <v>16310</v>
      </c>
      <c r="F28" s="51"/>
      <c r="G28" s="51">
        <v>11000</v>
      </c>
      <c r="H28" s="55"/>
      <c r="I28" s="74" t="s">
        <v>128</v>
      </c>
      <c r="J28" s="75"/>
      <c r="K28" s="55">
        <v>27000</v>
      </c>
      <c r="L28" s="94"/>
      <c r="M28" s="55">
        <v>25000</v>
      </c>
      <c r="N28" s="94"/>
      <c r="O28" s="55">
        <v>23000</v>
      </c>
      <c r="P28" s="95"/>
      <c r="R28" s="17">
        <v>1053</v>
      </c>
      <c r="S28" s="18">
        <v>44859</v>
      </c>
      <c r="T28" s="18">
        <f t="shared" si="0"/>
        <v>44873</v>
      </c>
    </row>
    <row r="29" spans="1:20" ht="14.25" customHeight="1" thickBot="1">
      <c r="A29" s="70" t="s">
        <v>58</v>
      </c>
      <c r="B29" s="71"/>
      <c r="C29" s="72">
        <v>16880</v>
      </c>
      <c r="D29" s="72"/>
      <c r="E29" s="72">
        <v>15700</v>
      </c>
      <c r="F29" s="72"/>
      <c r="G29" s="72">
        <v>11000</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265</v>
      </c>
      <c r="F36" s="108"/>
      <c r="G36" s="108">
        <v>160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280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44645</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171</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c r="A45" s="161"/>
      <c r="B45" s="162"/>
      <c r="C45" s="162"/>
      <c r="D45" s="162"/>
      <c r="E45" s="162"/>
      <c r="F45" s="162"/>
      <c r="G45" s="162"/>
      <c r="H45" s="162"/>
      <c r="I45" s="162"/>
      <c r="J45" s="162"/>
      <c r="K45" s="162"/>
      <c r="L45" s="162"/>
      <c r="M45" s="162"/>
      <c r="N45" s="162"/>
      <c r="O45" s="162"/>
      <c r="P45" s="163"/>
    </row>
    <row r="46" spans="1:19" ht="14.25" customHeight="1">
      <c r="A46" s="164" t="s">
        <v>162</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30.75" customHeight="1">
      <c r="A48" s="128"/>
      <c r="B48" s="129"/>
      <c r="C48" s="129"/>
      <c r="D48" s="129"/>
      <c r="E48" s="129"/>
      <c r="F48" s="129"/>
      <c r="G48" s="129"/>
      <c r="H48" s="129"/>
      <c r="I48" s="129"/>
      <c r="J48" s="129"/>
      <c r="K48" s="129"/>
      <c r="L48" s="129"/>
      <c r="M48" s="129"/>
      <c r="N48" s="129"/>
      <c r="O48" s="129"/>
      <c r="P48" s="130"/>
    </row>
    <row r="49" spans="1:16">
      <c r="A49" s="128" t="s">
        <v>167</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6" t="s">
        <v>152</v>
      </c>
      <c r="B57" s="24"/>
      <c r="C57" s="24"/>
      <c r="D57" s="24"/>
      <c r="E57" s="24"/>
      <c r="F57" s="24"/>
      <c r="G57" s="24"/>
      <c r="H57" s="24"/>
      <c r="I57" s="24"/>
      <c r="J57" s="24"/>
      <c r="K57" s="24"/>
      <c r="L57" s="24"/>
      <c r="M57" s="24"/>
      <c r="N57" s="24"/>
      <c r="O57" s="24"/>
      <c r="P57" s="24"/>
    </row>
    <row r="58" spans="1:16">
      <c r="A58" s="26" t="s">
        <v>147</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C45AB265-7F6F-4D38-91F8-43C283D894BB}">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0FAF-D607-4E8F-8E5F-E5CDA2BD8894}">
  <sheetPr>
    <pageSetUpPr fitToPage="1"/>
  </sheetPr>
  <dimension ref="A1:T58"/>
  <sheetViews>
    <sheetView showGridLines="0" tabSelected="1" view="pageBreakPreview" zoomScaleNormal="100" zoomScaleSheetLayoutView="100" workbookViewId="0">
      <selection activeCell="A10" sqref="A10:B10"/>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1039</v>
      </c>
      <c r="F1" s="37"/>
      <c r="G1" s="2" t="s">
        <v>2</v>
      </c>
      <c r="H1" s="174"/>
      <c r="I1" s="174"/>
      <c r="J1" s="174"/>
      <c r="K1" s="40" t="s">
        <v>3</v>
      </c>
      <c r="L1" s="40"/>
      <c r="M1" s="40"/>
      <c r="N1" s="40"/>
      <c r="O1" s="40"/>
      <c r="P1" s="40"/>
    </row>
    <row r="2" spans="1:20" ht="14.25" customHeight="1" thickBot="1">
      <c r="A2" s="3"/>
      <c r="B2" s="4"/>
      <c r="C2" s="5"/>
      <c r="D2" s="41">
        <f>VLOOKUP(E1,R4:T32,2,0)</f>
        <v>44645</v>
      </c>
      <c r="E2" s="41"/>
      <c r="F2" s="41"/>
      <c r="G2" s="41"/>
      <c r="H2" s="175"/>
      <c r="I2" s="175"/>
      <c r="J2" s="175"/>
      <c r="K2" s="6"/>
      <c r="L2" s="33" t="s">
        <v>4</v>
      </c>
      <c r="M2" s="33"/>
      <c r="N2" s="33"/>
      <c r="O2" s="33"/>
      <c r="P2" s="33"/>
    </row>
    <row r="3" spans="1:20" ht="14.25" customHeight="1">
      <c r="A3" s="27" t="s">
        <v>5</v>
      </c>
      <c r="B3" s="28"/>
      <c r="C3" s="31" t="s">
        <v>6</v>
      </c>
      <c r="D3" s="31"/>
      <c r="E3" s="32">
        <v>14824</v>
      </c>
      <c r="F3" s="32"/>
      <c r="G3" s="7" t="s">
        <v>7</v>
      </c>
      <c r="H3" s="8">
        <v>1031</v>
      </c>
      <c r="I3" s="9" t="s">
        <v>8</v>
      </c>
      <c r="J3" s="7"/>
      <c r="K3" s="10"/>
      <c r="L3" s="11"/>
      <c r="M3" s="33" t="s">
        <v>9</v>
      </c>
      <c r="N3" s="33"/>
      <c r="O3" s="33"/>
      <c r="P3" s="33"/>
    </row>
    <row r="4" spans="1:20" ht="14.25" customHeight="1" thickBot="1">
      <c r="A4" s="29"/>
      <c r="B4" s="30"/>
      <c r="C4" s="34" t="s">
        <v>10</v>
      </c>
      <c r="D4" s="34"/>
      <c r="E4" s="35">
        <v>20500</v>
      </c>
      <c r="F4" s="35"/>
      <c r="G4" s="12" t="s">
        <v>21</v>
      </c>
      <c r="H4" s="13">
        <v>0</v>
      </c>
      <c r="I4" s="14" t="s">
        <v>104</v>
      </c>
      <c r="J4" s="12"/>
      <c r="K4" s="15"/>
      <c r="L4" s="16"/>
      <c r="M4" s="33" t="s">
        <v>12</v>
      </c>
      <c r="N4" s="33"/>
      <c r="O4" s="33"/>
      <c r="P4" s="33"/>
      <c r="Q4" s="17" t="s">
        <v>7</v>
      </c>
      <c r="R4" s="17">
        <v>1029</v>
      </c>
      <c r="S4" s="18">
        <v>44494</v>
      </c>
      <c r="T4" s="18">
        <f>S5</f>
        <v>44508</v>
      </c>
    </row>
    <row r="5" spans="1:20" ht="14.25" customHeight="1" thickBot="1">
      <c r="A5" s="42" t="s">
        <v>13</v>
      </c>
      <c r="B5" s="43"/>
      <c r="C5" s="43"/>
      <c r="D5" s="43"/>
      <c r="E5" s="43"/>
      <c r="F5" s="43"/>
      <c r="G5" s="43"/>
      <c r="H5" s="43"/>
      <c r="I5" s="44" t="s">
        <v>14</v>
      </c>
      <c r="J5" s="45"/>
      <c r="K5" s="45"/>
      <c r="L5" s="45"/>
      <c r="M5" s="45"/>
      <c r="N5" s="45"/>
      <c r="O5" s="45"/>
      <c r="P5" s="46"/>
      <c r="Q5" s="17" t="s">
        <v>15</v>
      </c>
      <c r="R5" s="17">
        <v>1030</v>
      </c>
      <c r="S5" s="18">
        <v>44508</v>
      </c>
      <c r="T5" s="18">
        <f t="shared" ref="T5:T31" si="0">S6</f>
        <v>44525</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1031</v>
      </c>
      <c r="S6" s="18">
        <v>44525</v>
      </c>
      <c r="T6" s="18">
        <f t="shared" si="0"/>
        <v>44538</v>
      </c>
    </row>
    <row r="7" spans="1:20" ht="14.25" customHeight="1">
      <c r="A7" s="56" t="s">
        <v>22</v>
      </c>
      <c r="B7" s="54"/>
      <c r="C7" s="51">
        <v>8300</v>
      </c>
      <c r="D7" s="51"/>
      <c r="E7" s="51">
        <v>8000</v>
      </c>
      <c r="F7" s="51"/>
      <c r="G7" s="51">
        <v>7500</v>
      </c>
      <c r="H7" s="55"/>
      <c r="I7" s="56" t="s">
        <v>22</v>
      </c>
      <c r="J7" s="54"/>
      <c r="K7" s="51">
        <v>8000</v>
      </c>
      <c r="L7" s="51"/>
      <c r="M7" s="51">
        <v>7700</v>
      </c>
      <c r="N7" s="51"/>
      <c r="O7" s="51">
        <v>7300</v>
      </c>
      <c r="P7" s="52"/>
      <c r="R7" s="17">
        <v>1032</v>
      </c>
      <c r="S7" s="18">
        <v>44538</v>
      </c>
      <c r="T7" s="18">
        <f t="shared" si="0"/>
        <v>44554</v>
      </c>
    </row>
    <row r="8" spans="1:20" ht="14.25" customHeight="1">
      <c r="A8" s="53" t="s">
        <v>24</v>
      </c>
      <c r="B8" s="54"/>
      <c r="C8" s="51">
        <v>14000</v>
      </c>
      <c r="D8" s="51"/>
      <c r="E8" s="51">
        <v>13500</v>
      </c>
      <c r="F8" s="51"/>
      <c r="G8" s="51">
        <v>13000</v>
      </c>
      <c r="H8" s="55"/>
      <c r="I8" s="56" t="s">
        <v>24</v>
      </c>
      <c r="J8" s="54"/>
      <c r="K8" s="51">
        <v>11000</v>
      </c>
      <c r="L8" s="51"/>
      <c r="M8" s="51">
        <v>10000</v>
      </c>
      <c r="N8" s="51"/>
      <c r="O8" s="51">
        <v>9000</v>
      </c>
      <c r="P8" s="52"/>
      <c r="R8" s="17">
        <v>1033</v>
      </c>
      <c r="S8" s="18">
        <v>44554</v>
      </c>
      <c r="T8" s="18">
        <f t="shared" si="0"/>
        <v>44569</v>
      </c>
    </row>
    <row r="9" spans="1:20" ht="14.25" customHeight="1">
      <c r="A9" s="64" t="s">
        <v>25</v>
      </c>
      <c r="B9" s="65"/>
      <c r="C9" s="57">
        <v>17777</v>
      </c>
      <c r="D9" s="57"/>
      <c r="E9" s="57">
        <v>16500</v>
      </c>
      <c r="F9" s="57"/>
      <c r="G9" s="57" t="s">
        <v>23</v>
      </c>
      <c r="H9" s="66"/>
      <c r="I9" s="64" t="s">
        <v>25</v>
      </c>
      <c r="J9" s="65"/>
      <c r="K9" s="57">
        <v>20000</v>
      </c>
      <c r="L9" s="57"/>
      <c r="M9" s="57">
        <v>19500</v>
      </c>
      <c r="N9" s="57"/>
      <c r="O9" s="57">
        <v>19000</v>
      </c>
      <c r="P9" s="58"/>
      <c r="R9" s="17">
        <v>1034</v>
      </c>
      <c r="S9" s="19">
        <v>44569</v>
      </c>
      <c r="T9" s="18">
        <f t="shared" si="0"/>
        <v>44586</v>
      </c>
    </row>
    <row r="10" spans="1:20" ht="14.25" customHeight="1">
      <c r="A10" s="59" t="s">
        <v>26</v>
      </c>
      <c r="B10" s="60"/>
      <c r="C10" s="61">
        <v>15900</v>
      </c>
      <c r="D10" s="61"/>
      <c r="E10" s="61">
        <v>14500</v>
      </c>
      <c r="F10" s="61"/>
      <c r="G10" s="61" t="s">
        <v>23</v>
      </c>
      <c r="H10" s="62"/>
      <c r="I10" s="59" t="s">
        <v>27</v>
      </c>
      <c r="J10" s="60"/>
      <c r="K10" s="61">
        <v>19000</v>
      </c>
      <c r="L10" s="61"/>
      <c r="M10" s="61">
        <v>18500</v>
      </c>
      <c r="N10" s="61"/>
      <c r="O10" s="61">
        <v>18000</v>
      </c>
      <c r="P10" s="63"/>
      <c r="R10" s="17">
        <v>1035</v>
      </c>
      <c r="S10" s="18">
        <v>44586</v>
      </c>
      <c r="T10" s="18">
        <f t="shared" si="0"/>
        <v>44600</v>
      </c>
    </row>
    <row r="11" spans="1:20" ht="14.25" customHeight="1">
      <c r="A11" s="64" t="s">
        <v>28</v>
      </c>
      <c r="B11" s="65"/>
      <c r="C11" s="57">
        <v>22000</v>
      </c>
      <c r="D11" s="57"/>
      <c r="E11" s="57">
        <v>19000</v>
      </c>
      <c r="F11" s="57"/>
      <c r="G11" s="57" t="s">
        <v>23</v>
      </c>
      <c r="H11" s="66"/>
      <c r="I11" s="56" t="s">
        <v>29</v>
      </c>
      <c r="J11" s="54"/>
      <c r="K11" s="51">
        <v>24800</v>
      </c>
      <c r="L11" s="51"/>
      <c r="M11" s="51">
        <v>24500</v>
      </c>
      <c r="N11" s="51"/>
      <c r="O11" s="51">
        <v>24000</v>
      </c>
      <c r="P11" s="52"/>
      <c r="R11" s="17">
        <v>1036</v>
      </c>
      <c r="S11" s="18">
        <v>44600</v>
      </c>
      <c r="T11" s="18">
        <f t="shared" si="0"/>
        <v>44617</v>
      </c>
    </row>
    <row r="12" spans="1:20" ht="14.25" customHeight="1">
      <c r="A12" s="59" t="s">
        <v>30</v>
      </c>
      <c r="B12" s="60"/>
      <c r="C12" s="61">
        <v>18920</v>
      </c>
      <c r="D12" s="61"/>
      <c r="E12" s="61">
        <v>17530</v>
      </c>
      <c r="F12" s="61"/>
      <c r="G12" s="61">
        <v>14000</v>
      </c>
      <c r="H12" s="62"/>
      <c r="I12" s="56" t="s">
        <v>31</v>
      </c>
      <c r="J12" s="54"/>
      <c r="K12" s="51">
        <v>23000</v>
      </c>
      <c r="L12" s="51"/>
      <c r="M12" s="51">
        <v>22500</v>
      </c>
      <c r="N12" s="51"/>
      <c r="O12" s="51">
        <v>22000</v>
      </c>
      <c r="P12" s="52"/>
      <c r="R12" s="17">
        <v>1037</v>
      </c>
      <c r="S12" s="18">
        <v>44617</v>
      </c>
      <c r="T12" s="18">
        <f t="shared" si="0"/>
        <v>44628</v>
      </c>
    </row>
    <row r="13" spans="1:20" ht="14.25" customHeight="1">
      <c r="A13" s="64" t="s">
        <v>32</v>
      </c>
      <c r="B13" s="65"/>
      <c r="C13" s="57">
        <v>19599</v>
      </c>
      <c r="D13" s="66"/>
      <c r="E13" s="57">
        <v>18700</v>
      </c>
      <c r="F13" s="57"/>
      <c r="G13" s="57">
        <v>12000</v>
      </c>
      <c r="H13" s="66"/>
      <c r="I13" s="74" t="s">
        <v>33</v>
      </c>
      <c r="J13" s="75"/>
      <c r="K13" s="67">
        <v>22700</v>
      </c>
      <c r="L13" s="68"/>
      <c r="M13" s="67">
        <v>22500</v>
      </c>
      <c r="N13" s="68"/>
      <c r="O13" s="67">
        <v>22000</v>
      </c>
      <c r="P13" s="69"/>
      <c r="R13" s="17">
        <v>1038</v>
      </c>
      <c r="S13" s="18">
        <v>44628</v>
      </c>
      <c r="T13" s="18">
        <f t="shared" si="0"/>
        <v>44645</v>
      </c>
    </row>
    <row r="14" spans="1:20" ht="14.25" customHeight="1" thickBot="1">
      <c r="A14" s="59" t="s">
        <v>34</v>
      </c>
      <c r="B14" s="60"/>
      <c r="C14" s="61">
        <v>14000</v>
      </c>
      <c r="D14" s="62"/>
      <c r="E14" s="61">
        <v>13500</v>
      </c>
      <c r="F14" s="61"/>
      <c r="G14" s="61">
        <v>10000</v>
      </c>
      <c r="H14" s="62"/>
      <c r="I14" s="70" t="s">
        <v>35</v>
      </c>
      <c r="J14" s="71"/>
      <c r="K14" s="72">
        <v>23200</v>
      </c>
      <c r="L14" s="72"/>
      <c r="M14" s="72">
        <v>22500</v>
      </c>
      <c r="N14" s="72"/>
      <c r="O14" s="72">
        <v>22000</v>
      </c>
      <c r="P14" s="73"/>
      <c r="R14" s="17">
        <v>1039</v>
      </c>
      <c r="S14" s="18">
        <v>44645</v>
      </c>
      <c r="T14" s="18">
        <f t="shared" si="0"/>
        <v>44659</v>
      </c>
    </row>
    <row r="15" spans="1:20" ht="14.25" customHeight="1" thickBot="1">
      <c r="A15" s="64" t="s">
        <v>36</v>
      </c>
      <c r="B15" s="65"/>
      <c r="C15" s="57">
        <v>19000</v>
      </c>
      <c r="D15" s="57"/>
      <c r="E15" s="57">
        <v>17599</v>
      </c>
      <c r="F15" s="57"/>
      <c r="G15" s="57">
        <v>10000</v>
      </c>
      <c r="H15" s="66"/>
      <c r="I15" s="76" t="s">
        <v>37</v>
      </c>
      <c r="J15" s="77"/>
      <c r="K15" s="77"/>
      <c r="L15" s="77"/>
      <c r="M15" s="77"/>
      <c r="N15" s="77"/>
      <c r="O15" s="77"/>
      <c r="P15" s="78"/>
      <c r="R15" s="17">
        <v>1040</v>
      </c>
      <c r="S15" s="18">
        <v>44659</v>
      </c>
      <c r="T15" s="18">
        <f t="shared" si="0"/>
        <v>44676</v>
      </c>
    </row>
    <row r="16" spans="1:20" ht="14.25" customHeight="1">
      <c r="A16" s="79" t="s">
        <v>38</v>
      </c>
      <c r="B16" s="80"/>
      <c r="C16" s="81">
        <v>16110</v>
      </c>
      <c r="D16" s="81"/>
      <c r="E16" s="81">
        <v>15300</v>
      </c>
      <c r="F16" s="81"/>
      <c r="G16" s="81">
        <v>9000</v>
      </c>
      <c r="H16" s="82"/>
      <c r="I16" s="64" t="s">
        <v>39</v>
      </c>
      <c r="J16" s="65"/>
      <c r="K16" s="57">
        <v>12500</v>
      </c>
      <c r="L16" s="57"/>
      <c r="M16" s="57">
        <v>12000</v>
      </c>
      <c r="N16" s="57"/>
      <c r="O16" s="57">
        <v>11000</v>
      </c>
      <c r="P16" s="58"/>
      <c r="R16" s="17">
        <v>1041</v>
      </c>
      <c r="S16" s="18">
        <v>44676</v>
      </c>
      <c r="T16" s="18">
        <f t="shared" si="0"/>
        <v>44691</v>
      </c>
    </row>
    <row r="17" spans="1:20" ht="14.25" customHeight="1">
      <c r="A17" s="79" t="s">
        <v>40</v>
      </c>
      <c r="B17" s="80"/>
      <c r="C17" s="81">
        <v>15700</v>
      </c>
      <c r="D17" s="81"/>
      <c r="E17" s="81">
        <v>14000</v>
      </c>
      <c r="F17" s="81"/>
      <c r="G17" s="81">
        <v>9000</v>
      </c>
      <c r="H17" s="82"/>
      <c r="I17" s="83" t="s">
        <v>41</v>
      </c>
      <c r="J17" s="84"/>
      <c r="K17" s="62">
        <v>11800</v>
      </c>
      <c r="L17" s="85"/>
      <c r="M17" s="62">
        <v>11500</v>
      </c>
      <c r="N17" s="85"/>
      <c r="O17" s="62">
        <v>11000</v>
      </c>
      <c r="P17" s="86"/>
      <c r="R17" s="17">
        <v>1042</v>
      </c>
      <c r="S17" s="18">
        <v>44691</v>
      </c>
      <c r="T17" s="18">
        <f t="shared" si="0"/>
        <v>44706</v>
      </c>
    </row>
    <row r="18" spans="1:20" ht="14.25" customHeight="1" thickBot="1">
      <c r="A18" s="79" t="s">
        <v>42</v>
      </c>
      <c r="B18" s="80"/>
      <c r="C18" s="81">
        <v>13000</v>
      </c>
      <c r="D18" s="81"/>
      <c r="E18" s="81">
        <v>11900</v>
      </c>
      <c r="F18" s="81"/>
      <c r="G18" s="81">
        <v>9000</v>
      </c>
      <c r="H18" s="82"/>
      <c r="I18" s="64" t="s">
        <v>25</v>
      </c>
      <c r="J18" s="65"/>
      <c r="K18" s="57">
        <v>22500</v>
      </c>
      <c r="L18" s="57"/>
      <c r="M18" s="57">
        <v>22000</v>
      </c>
      <c r="N18" s="57"/>
      <c r="O18" s="57">
        <v>21500</v>
      </c>
      <c r="P18" s="58"/>
      <c r="R18" s="17">
        <v>1043</v>
      </c>
      <c r="S18" s="18">
        <v>44706</v>
      </c>
      <c r="T18" s="18">
        <f t="shared" si="0"/>
        <v>44720</v>
      </c>
    </row>
    <row r="19" spans="1:20" ht="14.25" customHeight="1" thickBot="1">
      <c r="A19" s="42" t="s">
        <v>43</v>
      </c>
      <c r="B19" s="43"/>
      <c r="C19" s="43"/>
      <c r="D19" s="43"/>
      <c r="E19" s="43"/>
      <c r="F19" s="43"/>
      <c r="G19" s="43"/>
      <c r="H19" s="43"/>
      <c r="I19" s="59" t="s">
        <v>44</v>
      </c>
      <c r="J19" s="60"/>
      <c r="K19" s="61">
        <v>21000</v>
      </c>
      <c r="L19" s="61"/>
      <c r="M19" s="61">
        <v>20500</v>
      </c>
      <c r="N19" s="61"/>
      <c r="O19" s="61">
        <v>19700</v>
      </c>
      <c r="P19" s="63"/>
      <c r="R19" s="17">
        <v>1044</v>
      </c>
      <c r="S19" s="18">
        <v>44720</v>
      </c>
      <c r="T19" s="18">
        <f t="shared" si="0"/>
        <v>44736</v>
      </c>
    </row>
    <row r="20" spans="1:20" ht="14.25" customHeight="1">
      <c r="A20" s="70" t="s">
        <v>39</v>
      </c>
      <c r="B20" s="71"/>
      <c r="C20" s="72">
        <v>13000</v>
      </c>
      <c r="D20" s="72"/>
      <c r="E20" s="72">
        <v>12800</v>
      </c>
      <c r="F20" s="72"/>
      <c r="G20" s="72">
        <v>9800</v>
      </c>
      <c r="H20" s="87"/>
      <c r="I20" s="64" t="s">
        <v>29</v>
      </c>
      <c r="J20" s="65"/>
      <c r="K20" s="57">
        <v>23000</v>
      </c>
      <c r="L20" s="57"/>
      <c r="M20" s="57">
        <v>22800</v>
      </c>
      <c r="N20" s="57"/>
      <c r="O20" s="57">
        <v>22500</v>
      </c>
      <c r="P20" s="58"/>
      <c r="R20" s="17">
        <v>1045</v>
      </c>
      <c r="S20" s="18">
        <v>44736</v>
      </c>
      <c r="T20" s="18">
        <f t="shared" si="0"/>
        <v>44750</v>
      </c>
    </row>
    <row r="21" spans="1:20" ht="14.25" customHeight="1">
      <c r="A21" s="56" t="s">
        <v>41</v>
      </c>
      <c r="B21" s="54"/>
      <c r="C21" s="51">
        <v>12000</v>
      </c>
      <c r="D21" s="51"/>
      <c r="E21" s="51">
        <v>11800</v>
      </c>
      <c r="F21" s="51"/>
      <c r="G21" s="51">
        <v>9800</v>
      </c>
      <c r="H21" s="55"/>
      <c r="I21" s="59" t="s">
        <v>45</v>
      </c>
      <c r="J21" s="60"/>
      <c r="K21" s="61">
        <v>21500</v>
      </c>
      <c r="L21" s="61"/>
      <c r="M21" s="61">
        <v>21000</v>
      </c>
      <c r="N21" s="61"/>
      <c r="O21" s="61">
        <v>20500</v>
      </c>
      <c r="P21" s="63"/>
      <c r="R21" s="17">
        <v>1046</v>
      </c>
      <c r="S21" s="18">
        <v>44750</v>
      </c>
      <c r="T21" s="18">
        <f t="shared" si="0"/>
        <v>44767</v>
      </c>
    </row>
    <row r="22" spans="1:20" ht="14.25" customHeight="1">
      <c r="A22" s="64" t="s">
        <v>46</v>
      </c>
      <c r="B22" s="65"/>
      <c r="C22" s="57">
        <v>17800</v>
      </c>
      <c r="D22" s="57"/>
      <c r="E22" s="57">
        <v>17500</v>
      </c>
      <c r="F22" s="57"/>
      <c r="G22" s="57">
        <v>15000</v>
      </c>
      <c r="H22" s="66"/>
      <c r="I22" s="64" t="s">
        <v>32</v>
      </c>
      <c r="J22" s="65"/>
      <c r="K22" s="57">
        <v>23300</v>
      </c>
      <c r="L22" s="57"/>
      <c r="M22" s="57">
        <v>23000</v>
      </c>
      <c r="N22" s="57"/>
      <c r="O22" s="57">
        <v>22500</v>
      </c>
      <c r="P22" s="58"/>
      <c r="R22" s="17">
        <v>1047</v>
      </c>
      <c r="S22" s="18">
        <v>44767</v>
      </c>
      <c r="T22" s="18">
        <f t="shared" si="0"/>
        <v>44781</v>
      </c>
    </row>
    <row r="23" spans="1:20" ht="14.25" customHeight="1">
      <c r="A23" s="59" t="s">
        <v>47</v>
      </c>
      <c r="B23" s="60"/>
      <c r="C23" s="61">
        <v>15800</v>
      </c>
      <c r="D23" s="61"/>
      <c r="E23" s="61">
        <v>14800</v>
      </c>
      <c r="F23" s="61"/>
      <c r="G23" s="61">
        <v>13000</v>
      </c>
      <c r="H23" s="62"/>
      <c r="I23" s="59" t="s">
        <v>48</v>
      </c>
      <c r="J23" s="60"/>
      <c r="K23" s="61">
        <v>21500</v>
      </c>
      <c r="L23" s="61"/>
      <c r="M23" s="61">
        <v>21000</v>
      </c>
      <c r="N23" s="61"/>
      <c r="O23" s="61">
        <v>20500</v>
      </c>
      <c r="P23" s="63"/>
      <c r="R23" s="17">
        <v>1048</v>
      </c>
      <c r="S23" s="18">
        <v>44781</v>
      </c>
      <c r="T23" s="18">
        <f t="shared" si="0"/>
        <v>44798</v>
      </c>
    </row>
    <row r="24" spans="1:20" ht="14.25" customHeight="1" thickBot="1">
      <c r="A24" s="64" t="s">
        <v>49</v>
      </c>
      <c r="B24" s="65"/>
      <c r="C24" s="57">
        <v>17900</v>
      </c>
      <c r="D24" s="57"/>
      <c r="E24" s="57">
        <v>17500</v>
      </c>
      <c r="F24" s="57"/>
      <c r="G24" s="57">
        <v>12000</v>
      </c>
      <c r="H24" s="66"/>
      <c r="I24" s="64" t="s">
        <v>35</v>
      </c>
      <c r="J24" s="65"/>
      <c r="K24" s="57">
        <v>25500</v>
      </c>
      <c r="L24" s="57"/>
      <c r="M24" s="57">
        <v>24000</v>
      </c>
      <c r="N24" s="57"/>
      <c r="O24" s="57">
        <v>23500</v>
      </c>
      <c r="P24" s="58"/>
      <c r="R24" s="17">
        <v>1049</v>
      </c>
      <c r="S24" s="18">
        <v>44798</v>
      </c>
      <c r="T24" s="18">
        <f t="shared" si="0"/>
        <v>44812</v>
      </c>
    </row>
    <row r="25" spans="1:20" ht="14.25" customHeight="1" thickBot="1">
      <c r="A25" s="59" t="s">
        <v>50</v>
      </c>
      <c r="B25" s="60"/>
      <c r="C25" s="61">
        <v>15600</v>
      </c>
      <c r="D25" s="61"/>
      <c r="E25" s="61">
        <v>15000</v>
      </c>
      <c r="F25" s="61"/>
      <c r="G25" s="61">
        <v>10800</v>
      </c>
      <c r="H25" s="62"/>
      <c r="I25" s="42" t="s">
        <v>51</v>
      </c>
      <c r="J25" s="43"/>
      <c r="K25" s="43"/>
      <c r="L25" s="43"/>
      <c r="M25" s="43"/>
      <c r="N25" s="43"/>
      <c r="O25" s="43"/>
      <c r="P25" s="88"/>
      <c r="R25" s="17">
        <v>1050</v>
      </c>
      <c r="S25" s="18">
        <v>44812</v>
      </c>
      <c r="T25" s="18">
        <f t="shared" si="0"/>
        <v>44830</v>
      </c>
    </row>
    <row r="26" spans="1:20" ht="14.25" customHeight="1">
      <c r="A26" s="64" t="s">
        <v>36</v>
      </c>
      <c r="B26" s="65"/>
      <c r="C26" s="57">
        <v>18999</v>
      </c>
      <c r="D26" s="57"/>
      <c r="E26" s="57">
        <v>17900</v>
      </c>
      <c r="F26" s="57"/>
      <c r="G26" s="57">
        <v>12000</v>
      </c>
      <c r="H26" s="66"/>
      <c r="I26" s="89" t="s">
        <v>62</v>
      </c>
      <c r="J26" s="90"/>
      <c r="K26" s="91" t="s">
        <v>53</v>
      </c>
      <c r="L26" s="92"/>
      <c r="M26" s="91" t="s">
        <v>23</v>
      </c>
      <c r="N26" s="92"/>
      <c r="O26" s="91" t="s">
        <v>23</v>
      </c>
      <c r="P26" s="93"/>
      <c r="R26" s="17">
        <v>1051</v>
      </c>
      <c r="S26" s="18">
        <v>44830</v>
      </c>
      <c r="T26" s="18">
        <f t="shared" si="0"/>
        <v>44841</v>
      </c>
    </row>
    <row r="27" spans="1:20" ht="14.25" customHeight="1">
      <c r="A27" s="59" t="s">
        <v>54</v>
      </c>
      <c r="B27" s="60"/>
      <c r="C27" s="61">
        <v>16300</v>
      </c>
      <c r="D27" s="61"/>
      <c r="E27" s="61">
        <v>15890</v>
      </c>
      <c r="F27" s="61"/>
      <c r="G27" s="61">
        <v>11000</v>
      </c>
      <c r="H27" s="62"/>
      <c r="I27" s="74" t="s">
        <v>55</v>
      </c>
      <c r="J27" s="75"/>
      <c r="K27" s="55">
        <v>35000</v>
      </c>
      <c r="L27" s="94"/>
      <c r="M27" s="55">
        <v>30000</v>
      </c>
      <c r="N27" s="94"/>
      <c r="O27" s="55">
        <v>28000</v>
      </c>
      <c r="P27" s="95"/>
      <c r="R27" s="17">
        <v>1052</v>
      </c>
      <c r="S27" s="18">
        <v>44841</v>
      </c>
      <c r="T27" s="18">
        <v>44494</v>
      </c>
    </row>
    <row r="28" spans="1:20" ht="14.25" customHeight="1">
      <c r="A28" s="56" t="s">
        <v>56</v>
      </c>
      <c r="B28" s="54"/>
      <c r="C28" s="51" t="s">
        <v>172</v>
      </c>
      <c r="D28" s="51"/>
      <c r="E28" s="51">
        <v>16900</v>
      </c>
      <c r="F28" s="51"/>
      <c r="G28" s="51">
        <v>11000</v>
      </c>
      <c r="H28" s="55"/>
      <c r="I28" s="74" t="s">
        <v>128</v>
      </c>
      <c r="J28" s="75"/>
      <c r="K28" s="55">
        <v>27000</v>
      </c>
      <c r="L28" s="94"/>
      <c r="M28" s="55">
        <v>25000</v>
      </c>
      <c r="N28" s="94"/>
      <c r="O28" s="55">
        <v>23000</v>
      </c>
      <c r="P28" s="95"/>
      <c r="R28" s="176">
        <v>1053</v>
      </c>
      <c r="S28" s="18">
        <v>44859</v>
      </c>
      <c r="T28" s="18">
        <f t="shared" si="0"/>
        <v>44873</v>
      </c>
    </row>
    <row r="29" spans="1:20" ht="14.25" customHeight="1" thickBot="1">
      <c r="A29" s="70" t="s">
        <v>58</v>
      </c>
      <c r="B29" s="71"/>
      <c r="C29" s="72">
        <v>16880</v>
      </c>
      <c r="D29" s="72"/>
      <c r="E29" s="72">
        <v>15700</v>
      </c>
      <c r="F29" s="72"/>
      <c r="G29" s="72">
        <v>11000</v>
      </c>
      <c r="H29" s="87"/>
      <c r="I29" s="105" t="s">
        <v>59</v>
      </c>
      <c r="J29" s="106"/>
      <c r="K29" s="96" t="s">
        <v>53</v>
      </c>
      <c r="L29" s="97"/>
      <c r="M29" s="96" t="s">
        <v>53</v>
      </c>
      <c r="N29" s="97"/>
      <c r="O29" s="96" t="s">
        <v>53</v>
      </c>
      <c r="P29" s="98"/>
      <c r="R29" s="17">
        <v>1054</v>
      </c>
      <c r="S29" s="18">
        <v>44873</v>
      </c>
      <c r="T29" s="18">
        <f t="shared" si="0"/>
        <v>44890</v>
      </c>
    </row>
    <row r="30" spans="1:20" ht="14.25" customHeight="1" thickBot="1">
      <c r="A30" s="42" t="s">
        <v>60</v>
      </c>
      <c r="B30" s="43"/>
      <c r="C30" s="43"/>
      <c r="D30" s="43"/>
      <c r="E30" s="43"/>
      <c r="F30" s="43"/>
      <c r="G30" s="43"/>
      <c r="H30" s="43"/>
      <c r="I30" s="42" t="s">
        <v>61</v>
      </c>
      <c r="J30" s="43"/>
      <c r="K30" s="43"/>
      <c r="L30" s="43"/>
      <c r="M30" s="43"/>
      <c r="N30" s="43"/>
      <c r="O30" s="43"/>
      <c r="P30" s="88"/>
      <c r="R30" s="17">
        <v>1055</v>
      </c>
      <c r="S30" s="18">
        <v>44890</v>
      </c>
      <c r="T30" s="18">
        <f t="shared" si="0"/>
        <v>44903</v>
      </c>
    </row>
    <row r="31" spans="1:20" ht="14.25" customHeight="1">
      <c r="A31" s="99" t="s">
        <v>62</v>
      </c>
      <c r="B31" s="100"/>
      <c r="C31" s="91">
        <v>26000</v>
      </c>
      <c r="D31" s="92"/>
      <c r="E31" s="91">
        <v>23000</v>
      </c>
      <c r="F31" s="92"/>
      <c r="G31" s="91">
        <v>19000</v>
      </c>
      <c r="H31" s="93"/>
      <c r="I31" s="103" t="s">
        <v>16</v>
      </c>
      <c r="J31" s="104"/>
      <c r="K31" s="49" t="s">
        <v>17</v>
      </c>
      <c r="L31" s="104"/>
      <c r="M31" s="49" t="s">
        <v>20</v>
      </c>
      <c r="N31" s="104"/>
      <c r="O31" s="49" t="s">
        <v>19</v>
      </c>
      <c r="P31" s="107"/>
      <c r="R31" s="17">
        <v>1056</v>
      </c>
      <c r="S31" s="18">
        <v>44903</v>
      </c>
      <c r="T31" s="18">
        <f t="shared" si="0"/>
        <v>44918</v>
      </c>
    </row>
    <row r="32" spans="1:20" ht="14.25" customHeight="1">
      <c r="A32" s="64" t="s">
        <v>49</v>
      </c>
      <c r="B32" s="65"/>
      <c r="C32" s="171">
        <v>28000</v>
      </c>
      <c r="D32" s="172"/>
      <c r="E32" s="171">
        <v>27000</v>
      </c>
      <c r="F32" s="172"/>
      <c r="G32" s="171">
        <v>19000</v>
      </c>
      <c r="H32" s="173"/>
      <c r="I32" s="74" t="s">
        <v>63</v>
      </c>
      <c r="J32" s="75"/>
      <c r="K32" s="55" t="s">
        <v>53</v>
      </c>
      <c r="L32" s="94"/>
      <c r="M32" s="55" t="s">
        <v>53</v>
      </c>
      <c r="N32" s="94"/>
      <c r="O32" s="55" t="s">
        <v>53</v>
      </c>
      <c r="P32" s="95"/>
      <c r="R32" s="17">
        <v>1057</v>
      </c>
      <c r="S32" s="18">
        <v>44918</v>
      </c>
      <c r="T32" s="17" t="s">
        <v>64</v>
      </c>
    </row>
    <row r="33" spans="1:19" ht="14.25" customHeight="1">
      <c r="A33" s="59" t="s">
        <v>50</v>
      </c>
      <c r="B33" s="60"/>
      <c r="C33" s="62">
        <v>24000</v>
      </c>
      <c r="D33" s="85"/>
      <c r="E33" s="62">
        <v>23500</v>
      </c>
      <c r="F33" s="85"/>
      <c r="G33" s="62" t="s">
        <v>23</v>
      </c>
      <c r="H33" s="86"/>
      <c r="I33" s="74" t="s">
        <v>33</v>
      </c>
      <c r="J33" s="75"/>
      <c r="K33" s="55" t="s">
        <v>53</v>
      </c>
      <c r="L33" s="94"/>
      <c r="M33" s="55" t="s">
        <v>53</v>
      </c>
      <c r="N33" s="94"/>
      <c r="O33" s="55" t="s">
        <v>53</v>
      </c>
      <c r="P33" s="95"/>
    </row>
    <row r="34" spans="1:19" ht="14.25" customHeight="1" thickBot="1">
      <c r="A34" s="70" t="s">
        <v>35</v>
      </c>
      <c r="B34" s="71"/>
      <c r="C34" s="96">
        <v>22000</v>
      </c>
      <c r="D34" s="97"/>
      <c r="E34" s="96">
        <v>20500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160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350</v>
      </c>
      <c r="F39" s="108"/>
      <c r="G39" s="108">
        <v>200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44659</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173</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23.25" customHeight="1">
      <c r="A45" s="161"/>
      <c r="B45" s="162"/>
      <c r="C45" s="162"/>
      <c r="D45" s="162"/>
      <c r="E45" s="162"/>
      <c r="F45" s="162"/>
      <c r="G45" s="162"/>
      <c r="H45" s="162"/>
      <c r="I45" s="162"/>
      <c r="J45" s="162"/>
      <c r="K45" s="162"/>
      <c r="L45" s="162"/>
      <c r="M45" s="162"/>
      <c r="N45" s="162"/>
      <c r="O45" s="162"/>
      <c r="P45" s="163"/>
    </row>
    <row r="46" spans="1:19" ht="14.25" customHeight="1">
      <c r="A46" s="164" t="s">
        <v>162</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30.75" customHeight="1">
      <c r="A48" s="128"/>
      <c r="B48" s="129"/>
      <c r="C48" s="129"/>
      <c r="D48" s="129"/>
      <c r="E48" s="129"/>
      <c r="F48" s="129"/>
      <c r="G48" s="129"/>
      <c r="H48" s="129"/>
      <c r="I48" s="129"/>
      <c r="J48" s="129"/>
      <c r="K48" s="129"/>
      <c r="L48" s="129"/>
      <c r="M48" s="129"/>
      <c r="N48" s="129"/>
      <c r="O48" s="129"/>
      <c r="P48" s="130"/>
    </row>
    <row r="49" spans="1:16">
      <c r="A49" s="128" t="s">
        <v>167</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6" t="s">
        <v>152</v>
      </c>
      <c r="B57" s="24"/>
      <c r="C57" s="24"/>
      <c r="D57" s="24"/>
      <c r="E57" s="24"/>
      <c r="F57" s="24"/>
      <c r="G57" s="24"/>
      <c r="H57" s="24"/>
      <c r="I57" s="24"/>
      <c r="J57" s="24"/>
      <c r="K57" s="24"/>
      <c r="L57" s="24"/>
      <c r="M57" s="24"/>
      <c r="N57" s="24"/>
      <c r="O57" s="24"/>
      <c r="P57" s="24"/>
    </row>
    <row r="58" spans="1:16">
      <c r="A58" s="26" t="s">
        <v>147</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4282A7F2-E725-4A41-B599-53BDABDF8F4F}">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3F616-2B8E-40A8-A09E-822AEAC820E6}">
  <sheetPr>
    <pageSetUpPr fitToPage="1"/>
  </sheetPr>
  <dimension ref="A1:T58"/>
  <sheetViews>
    <sheetView showGridLines="0" view="pageBreakPreview" topLeftCell="A39" zoomScaleNormal="100" zoomScaleSheetLayoutView="100" workbookViewId="0">
      <selection activeCell="L61" sqref="L6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1018</v>
      </c>
      <c r="F1" s="37"/>
      <c r="G1" s="2" t="s">
        <v>2</v>
      </c>
      <c r="H1" s="38"/>
      <c r="I1" s="38"/>
      <c r="J1" s="38"/>
      <c r="K1" s="40" t="s">
        <v>3</v>
      </c>
      <c r="L1" s="40"/>
      <c r="M1" s="40"/>
      <c r="N1" s="40"/>
      <c r="O1" s="40"/>
      <c r="P1" s="40"/>
    </row>
    <row r="2" spans="1:20" ht="14.25" customHeight="1" thickBot="1">
      <c r="A2" s="3"/>
      <c r="B2" s="4"/>
      <c r="C2" s="5"/>
      <c r="D2" s="41">
        <f>VLOOKUP(E1,R4:T32,2,0)</f>
        <v>44326</v>
      </c>
      <c r="E2" s="41"/>
      <c r="F2" s="41"/>
      <c r="G2" s="41"/>
      <c r="H2" s="39"/>
      <c r="I2" s="39"/>
      <c r="J2" s="39"/>
      <c r="K2" s="6"/>
      <c r="L2" s="33" t="s">
        <v>4</v>
      </c>
      <c r="M2" s="33"/>
      <c r="N2" s="33"/>
      <c r="O2" s="33"/>
      <c r="P2" s="33"/>
    </row>
    <row r="3" spans="1:20" ht="14.25" customHeight="1">
      <c r="A3" s="27" t="s">
        <v>5</v>
      </c>
      <c r="B3" s="28"/>
      <c r="C3" s="31" t="s">
        <v>6</v>
      </c>
      <c r="D3" s="31"/>
      <c r="E3" s="32">
        <v>13842</v>
      </c>
      <c r="F3" s="32"/>
      <c r="G3" s="7" t="s">
        <v>7</v>
      </c>
      <c r="H3" s="8">
        <v>992</v>
      </c>
      <c r="I3" s="9" t="s">
        <v>8</v>
      </c>
      <c r="J3" s="7"/>
      <c r="K3" s="10"/>
      <c r="L3" s="11"/>
      <c r="M3" s="33" t="s">
        <v>9</v>
      </c>
      <c r="N3" s="33"/>
      <c r="O3" s="33"/>
      <c r="P3" s="33"/>
    </row>
    <row r="4" spans="1:20" ht="14.25" customHeight="1" thickBot="1">
      <c r="A4" s="29"/>
      <c r="B4" s="30"/>
      <c r="C4" s="34" t="s">
        <v>10</v>
      </c>
      <c r="D4" s="34"/>
      <c r="E4" s="35">
        <v>21000</v>
      </c>
      <c r="F4" s="35"/>
      <c r="G4" s="12" t="s">
        <v>7</v>
      </c>
      <c r="H4" s="13">
        <v>1000</v>
      </c>
      <c r="I4" s="14" t="s">
        <v>11</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12600</v>
      </c>
      <c r="D8" s="51"/>
      <c r="E8" s="51">
        <v>12400</v>
      </c>
      <c r="F8" s="51"/>
      <c r="G8" s="51">
        <v>11500</v>
      </c>
      <c r="H8" s="55"/>
      <c r="I8" s="56" t="s">
        <v>24</v>
      </c>
      <c r="J8" s="54"/>
      <c r="K8" s="51">
        <v>10500</v>
      </c>
      <c r="L8" s="51"/>
      <c r="M8" s="51">
        <v>10000</v>
      </c>
      <c r="N8" s="51"/>
      <c r="O8" s="51">
        <v>7000</v>
      </c>
      <c r="P8" s="52"/>
      <c r="R8" s="17">
        <v>1009</v>
      </c>
      <c r="S8" s="18">
        <v>44189</v>
      </c>
      <c r="T8" s="18">
        <f t="shared" si="0"/>
        <v>44204</v>
      </c>
    </row>
    <row r="9" spans="1:20" ht="14.25" customHeight="1">
      <c r="A9" s="64" t="s">
        <v>25</v>
      </c>
      <c r="B9" s="65"/>
      <c r="C9" s="57">
        <v>16300</v>
      </c>
      <c r="D9" s="57"/>
      <c r="E9" s="57">
        <v>15000</v>
      </c>
      <c r="F9" s="57"/>
      <c r="G9" s="57" t="s">
        <v>23</v>
      </c>
      <c r="H9" s="66"/>
      <c r="I9" s="64" t="s">
        <v>25</v>
      </c>
      <c r="J9" s="65"/>
      <c r="K9" s="57">
        <v>17000</v>
      </c>
      <c r="L9" s="57"/>
      <c r="M9" s="57">
        <v>16700</v>
      </c>
      <c r="N9" s="57"/>
      <c r="O9" s="57">
        <v>16300</v>
      </c>
      <c r="P9" s="58"/>
      <c r="R9" s="17">
        <v>1010</v>
      </c>
      <c r="S9" s="19">
        <v>44204</v>
      </c>
      <c r="T9" s="18">
        <f t="shared" si="0"/>
        <v>44221</v>
      </c>
    </row>
    <row r="10" spans="1:20" ht="14.25" customHeight="1">
      <c r="A10" s="59" t="s">
        <v>26</v>
      </c>
      <c r="B10" s="60"/>
      <c r="C10" s="61">
        <v>14700</v>
      </c>
      <c r="D10" s="61"/>
      <c r="E10" s="61">
        <v>13500</v>
      </c>
      <c r="F10" s="61"/>
      <c r="G10" s="61" t="s">
        <v>23</v>
      </c>
      <c r="H10" s="62"/>
      <c r="I10" s="59" t="s">
        <v>27</v>
      </c>
      <c r="J10" s="60"/>
      <c r="K10" s="61">
        <v>16000</v>
      </c>
      <c r="L10" s="61"/>
      <c r="M10" s="61">
        <v>15300</v>
      </c>
      <c r="N10" s="61"/>
      <c r="O10" s="61">
        <v>15000</v>
      </c>
      <c r="P10" s="63"/>
      <c r="R10" s="17">
        <v>1011</v>
      </c>
      <c r="S10" s="18">
        <v>44221</v>
      </c>
      <c r="T10" s="18">
        <f t="shared" si="0"/>
        <v>44235</v>
      </c>
    </row>
    <row r="11" spans="1:20" ht="14.25" customHeight="1">
      <c r="A11" s="64" t="s">
        <v>28</v>
      </c>
      <c r="B11" s="65"/>
      <c r="C11" s="57">
        <v>18700</v>
      </c>
      <c r="D11" s="57"/>
      <c r="E11" s="57">
        <v>16800</v>
      </c>
      <c r="F11" s="57"/>
      <c r="G11" s="57" t="s">
        <v>23</v>
      </c>
      <c r="H11" s="66"/>
      <c r="I11" s="56" t="s">
        <v>29</v>
      </c>
      <c r="J11" s="54"/>
      <c r="K11" s="51">
        <v>20000</v>
      </c>
      <c r="L11" s="51"/>
      <c r="M11" s="51">
        <v>19800</v>
      </c>
      <c r="N11" s="51"/>
      <c r="O11" s="51">
        <v>19500</v>
      </c>
      <c r="P11" s="52"/>
      <c r="R11" s="17">
        <v>1012</v>
      </c>
      <c r="S11" s="18">
        <v>44235</v>
      </c>
      <c r="T11" s="18">
        <f t="shared" si="0"/>
        <v>44252</v>
      </c>
    </row>
    <row r="12" spans="1:20" ht="14.25" customHeight="1">
      <c r="A12" s="59" t="s">
        <v>30</v>
      </c>
      <c r="B12" s="60"/>
      <c r="C12" s="61">
        <v>16901</v>
      </c>
      <c r="D12" s="61"/>
      <c r="E12" s="61">
        <v>14700</v>
      </c>
      <c r="F12" s="61"/>
      <c r="G12" s="61" t="s">
        <v>23</v>
      </c>
      <c r="H12" s="62"/>
      <c r="I12" s="56" t="s">
        <v>31</v>
      </c>
      <c r="J12" s="54"/>
      <c r="K12" s="51">
        <v>19000</v>
      </c>
      <c r="L12" s="51"/>
      <c r="M12" s="51">
        <v>18700</v>
      </c>
      <c r="N12" s="51"/>
      <c r="O12" s="51">
        <v>18500</v>
      </c>
      <c r="P12" s="52"/>
      <c r="R12" s="17">
        <v>1013</v>
      </c>
      <c r="S12" s="18">
        <v>44252</v>
      </c>
      <c r="T12" s="18">
        <f t="shared" si="0"/>
        <v>44263</v>
      </c>
    </row>
    <row r="13" spans="1:20" ht="14.25" customHeight="1">
      <c r="A13" s="64" t="s">
        <v>32</v>
      </c>
      <c r="B13" s="65"/>
      <c r="C13" s="57">
        <v>16200</v>
      </c>
      <c r="D13" s="57"/>
      <c r="E13" s="57">
        <v>15200</v>
      </c>
      <c r="F13" s="57"/>
      <c r="G13" s="57" t="s">
        <v>93</v>
      </c>
      <c r="H13" s="66"/>
      <c r="I13" s="74" t="s">
        <v>33</v>
      </c>
      <c r="J13" s="75"/>
      <c r="K13" s="67">
        <v>19500</v>
      </c>
      <c r="L13" s="68"/>
      <c r="M13" s="67">
        <v>19200</v>
      </c>
      <c r="N13" s="68"/>
      <c r="O13" s="67">
        <v>19000</v>
      </c>
      <c r="P13" s="69"/>
      <c r="R13" s="17">
        <v>1014</v>
      </c>
      <c r="S13" s="18">
        <v>44263</v>
      </c>
      <c r="T13" s="18">
        <f t="shared" si="0"/>
        <v>44280</v>
      </c>
    </row>
    <row r="14" spans="1:20" ht="14.25" customHeight="1" thickBot="1">
      <c r="A14" s="59" t="s">
        <v>34</v>
      </c>
      <c r="B14" s="60"/>
      <c r="C14" s="61">
        <v>13601</v>
      </c>
      <c r="D14" s="61"/>
      <c r="E14" s="61">
        <v>13000</v>
      </c>
      <c r="F14" s="61"/>
      <c r="G14" s="61" t="s">
        <v>93</v>
      </c>
      <c r="H14" s="62"/>
      <c r="I14" s="70" t="s">
        <v>35</v>
      </c>
      <c r="J14" s="71"/>
      <c r="K14" s="72">
        <v>20000</v>
      </c>
      <c r="L14" s="72"/>
      <c r="M14" s="72">
        <v>19500</v>
      </c>
      <c r="N14" s="72"/>
      <c r="O14" s="72">
        <v>19000</v>
      </c>
      <c r="P14" s="73"/>
      <c r="R14" s="17">
        <v>1015</v>
      </c>
      <c r="S14" s="18">
        <v>44280</v>
      </c>
      <c r="T14" s="18">
        <f t="shared" si="0"/>
        <v>44294</v>
      </c>
    </row>
    <row r="15" spans="1:20" ht="14.25" customHeight="1" thickBot="1">
      <c r="A15" s="64" t="s">
        <v>36</v>
      </c>
      <c r="B15" s="65"/>
      <c r="C15" s="57">
        <v>17420</v>
      </c>
      <c r="D15" s="57"/>
      <c r="E15" s="57">
        <v>16000</v>
      </c>
      <c r="F15" s="57"/>
      <c r="G15" s="57" t="s">
        <v>93</v>
      </c>
      <c r="H15" s="66"/>
      <c r="I15" s="76" t="s">
        <v>37</v>
      </c>
      <c r="J15" s="77"/>
      <c r="K15" s="77"/>
      <c r="L15" s="77"/>
      <c r="M15" s="77"/>
      <c r="N15" s="77"/>
      <c r="O15" s="77"/>
      <c r="P15" s="78"/>
      <c r="R15" s="17">
        <v>1016</v>
      </c>
      <c r="S15" s="18">
        <v>44294</v>
      </c>
      <c r="T15" s="18">
        <f t="shared" si="0"/>
        <v>44312</v>
      </c>
    </row>
    <row r="16" spans="1:20" ht="14.25" customHeight="1">
      <c r="A16" s="79" t="s">
        <v>38</v>
      </c>
      <c r="B16" s="80"/>
      <c r="C16" s="81">
        <v>15190</v>
      </c>
      <c r="D16" s="81"/>
      <c r="E16" s="81">
        <v>14000</v>
      </c>
      <c r="F16" s="81"/>
      <c r="G16" s="81" t="s">
        <v>23</v>
      </c>
      <c r="H16" s="82"/>
      <c r="I16" s="64" t="s">
        <v>39</v>
      </c>
      <c r="J16" s="65"/>
      <c r="K16" s="57">
        <v>13500</v>
      </c>
      <c r="L16" s="57"/>
      <c r="M16" s="57">
        <v>13200</v>
      </c>
      <c r="N16" s="57"/>
      <c r="O16" s="57">
        <v>9500</v>
      </c>
      <c r="P16" s="58"/>
      <c r="R16" s="17">
        <v>1017</v>
      </c>
      <c r="S16" s="18">
        <v>44312</v>
      </c>
      <c r="T16" s="18">
        <f t="shared" si="0"/>
        <v>44326</v>
      </c>
    </row>
    <row r="17" spans="1:20" ht="14.25" customHeight="1">
      <c r="A17" s="79" t="s">
        <v>40</v>
      </c>
      <c r="B17" s="80"/>
      <c r="C17" s="81">
        <v>14800</v>
      </c>
      <c r="D17" s="81"/>
      <c r="E17" s="81">
        <v>13000</v>
      </c>
      <c r="F17" s="81"/>
      <c r="G17" s="81">
        <v>10000</v>
      </c>
      <c r="H17" s="82"/>
      <c r="I17" s="83" t="s">
        <v>41</v>
      </c>
      <c r="J17" s="84"/>
      <c r="K17" s="62">
        <v>12000</v>
      </c>
      <c r="L17" s="85"/>
      <c r="M17" s="62">
        <v>11700</v>
      </c>
      <c r="N17" s="85"/>
      <c r="O17" s="62">
        <v>9500</v>
      </c>
      <c r="P17" s="86"/>
      <c r="R17" s="17">
        <v>1018</v>
      </c>
      <c r="S17" s="18">
        <v>44326</v>
      </c>
      <c r="T17" s="18">
        <f t="shared" si="0"/>
        <v>44341</v>
      </c>
    </row>
    <row r="18" spans="1:20" ht="14.25" customHeight="1" thickBot="1">
      <c r="A18" s="79" t="s">
        <v>42</v>
      </c>
      <c r="B18" s="80"/>
      <c r="C18" s="81">
        <v>12900</v>
      </c>
      <c r="D18" s="81"/>
      <c r="E18" s="81">
        <v>11900</v>
      </c>
      <c r="F18" s="81"/>
      <c r="G18" s="81" t="s">
        <v>93</v>
      </c>
      <c r="H18" s="82"/>
      <c r="I18" s="64" t="s">
        <v>25</v>
      </c>
      <c r="J18" s="65"/>
      <c r="K18" s="57">
        <v>21000</v>
      </c>
      <c r="L18" s="57"/>
      <c r="M18" s="57">
        <v>20800</v>
      </c>
      <c r="N18" s="57"/>
      <c r="O18" s="57">
        <v>20500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20000</v>
      </c>
      <c r="L19" s="61"/>
      <c r="M19" s="61">
        <v>19800</v>
      </c>
      <c r="N19" s="61"/>
      <c r="O19" s="61">
        <v>19500</v>
      </c>
      <c r="P19" s="63"/>
      <c r="R19" s="17">
        <v>1020</v>
      </c>
      <c r="S19" s="18">
        <v>44355</v>
      </c>
      <c r="T19" s="18">
        <f t="shared" si="0"/>
        <v>44372</v>
      </c>
    </row>
    <row r="20" spans="1:20" ht="14.25" customHeight="1">
      <c r="A20" s="70" t="s">
        <v>39</v>
      </c>
      <c r="B20" s="71"/>
      <c r="C20" s="72">
        <v>14500</v>
      </c>
      <c r="D20" s="72"/>
      <c r="E20" s="72">
        <v>13500</v>
      </c>
      <c r="F20" s="72"/>
      <c r="G20" s="72">
        <v>10500</v>
      </c>
      <c r="H20" s="87"/>
      <c r="I20" s="64" t="s">
        <v>29</v>
      </c>
      <c r="J20" s="65"/>
      <c r="K20" s="57">
        <v>26000</v>
      </c>
      <c r="L20" s="57"/>
      <c r="M20" s="57">
        <v>25800</v>
      </c>
      <c r="N20" s="57"/>
      <c r="O20" s="57">
        <v>25500</v>
      </c>
      <c r="P20" s="58"/>
      <c r="R20" s="17">
        <v>1021</v>
      </c>
      <c r="S20" s="18">
        <v>44372</v>
      </c>
      <c r="T20" s="18">
        <f t="shared" si="0"/>
        <v>44385</v>
      </c>
    </row>
    <row r="21" spans="1:20" ht="14.25" customHeight="1">
      <c r="A21" s="56" t="s">
        <v>41</v>
      </c>
      <c r="B21" s="54"/>
      <c r="C21" s="51">
        <v>13000</v>
      </c>
      <c r="D21" s="51"/>
      <c r="E21" s="51">
        <v>12000</v>
      </c>
      <c r="F21" s="51"/>
      <c r="G21" s="51">
        <v>10500</v>
      </c>
      <c r="H21" s="55"/>
      <c r="I21" s="59" t="s">
        <v>45</v>
      </c>
      <c r="J21" s="60"/>
      <c r="K21" s="61">
        <v>25000</v>
      </c>
      <c r="L21" s="61"/>
      <c r="M21" s="61">
        <v>24700</v>
      </c>
      <c r="N21" s="61"/>
      <c r="O21" s="61">
        <v>24300</v>
      </c>
      <c r="P21" s="63"/>
      <c r="R21" s="17">
        <v>1022</v>
      </c>
      <c r="S21" s="18">
        <v>44385</v>
      </c>
      <c r="T21" s="18">
        <f t="shared" si="0"/>
        <v>44402</v>
      </c>
    </row>
    <row r="22" spans="1:20" ht="14.25" customHeight="1">
      <c r="A22" s="64" t="s">
        <v>46</v>
      </c>
      <c r="B22" s="65"/>
      <c r="C22" s="57">
        <v>14800</v>
      </c>
      <c r="D22" s="57"/>
      <c r="E22" s="57">
        <v>13500</v>
      </c>
      <c r="F22" s="57"/>
      <c r="G22" s="57">
        <v>7000</v>
      </c>
      <c r="H22" s="66"/>
      <c r="I22" s="64" t="s">
        <v>32</v>
      </c>
      <c r="J22" s="65"/>
      <c r="K22" s="57">
        <v>25000</v>
      </c>
      <c r="L22" s="57"/>
      <c r="M22" s="57">
        <v>24800</v>
      </c>
      <c r="N22" s="57"/>
      <c r="O22" s="57">
        <v>24500</v>
      </c>
      <c r="P22" s="58"/>
      <c r="R22" s="17">
        <v>1023</v>
      </c>
      <c r="S22" s="18">
        <v>44402</v>
      </c>
      <c r="T22" s="18">
        <f t="shared" si="0"/>
        <v>44417</v>
      </c>
    </row>
    <row r="23" spans="1:20" ht="14.25" customHeight="1">
      <c r="A23" s="59" t="s">
        <v>47</v>
      </c>
      <c r="B23" s="60"/>
      <c r="C23" s="61">
        <v>13800</v>
      </c>
      <c r="D23" s="61"/>
      <c r="E23" s="61">
        <v>12900</v>
      </c>
      <c r="F23" s="61"/>
      <c r="G23" s="61">
        <v>6500</v>
      </c>
      <c r="H23" s="62"/>
      <c r="I23" s="59" t="s">
        <v>48</v>
      </c>
      <c r="J23" s="60"/>
      <c r="K23" s="61">
        <v>24000</v>
      </c>
      <c r="L23" s="61"/>
      <c r="M23" s="61">
        <v>23700</v>
      </c>
      <c r="N23" s="61"/>
      <c r="O23" s="61">
        <v>23500</v>
      </c>
      <c r="P23" s="63"/>
      <c r="R23" s="17">
        <v>1024</v>
      </c>
      <c r="S23" s="18">
        <v>44417</v>
      </c>
      <c r="T23" s="18">
        <f t="shared" si="0"/>
        <v>44433</v>
      </c>
    </row>
    <row r="24" spans="1:20" ht="14.25" customHeight="1" thickBot="1">
      <c r="A24" s="64" t="s">
        <v>49</v>
      </c>
      <c r="B24" s="65"/>
      <c r="C24" s="57">
        <v>15601</v>
      </c>
      <c r="D24" s="57"/>
      <c r="E24" s="57">
        <v>14800</v>
      </c>
      <c r="F24" s="57"/>
      <c r="G24" s="57">
        <v>10000</v>
      </c>
      <c r="H24" s="66"/>
      <c r="I24" s="64" t="s">
        <v>35</v>
      </c>
      <c r="J24" s="65"/>
      <c r="K24" s="57">
        <v>23000</v>
      </c>
      <c r="L24" s="57"/>
      <c r="M24" s="57">
        <v>22800</v>
      </c>
      <c r="N24" s="57"/>
      <c r="O24" s="57">
        <v>22000</v>
      </c>
      <c r="P24" s="58"/>
      <c r="R24" s="17">
        <v>1025</v>
      </c>
      <c r="S24" s="18">
        <v>44433</v>
      </c>
      <c r="T24" s="18">
        <f t="shared" si="0"/>
        <v>44447</v>
      </c>
    </row>
    <row r="25" spans="1:20" ht="14.25" customHeight="1" thickBot="1">
      <c r="A25" s="59" t="s">
        <v>50</v>
      </c>
      <c r="B25" s="60"/>
      <c r="C25" s="61">
        <v>13001</v>
      </c>
      <c r="D25" s="61"/>
      <c r="E25" s="61">
        <v>12000</v>
      </c>
      <c r="F25" s="61"/>
      <c r="G25" s="61">
        <v>9000</v>
      </c>
      <c r="H25" s="62"/>
      <c r="I25" s="42" t="s">
        <v>51</v>
      </c>
      <c r="J25" s="43"/>
      <c r="K25" s="43"/>
      <c r="L25" s="43"/>
      <c r="M25" s="43"/>
      <c r="N25" s="43"/>
      <c r="O25" s="43"/>
      <c r="P25" s="88"/>
      <c r="R25" s="17">
        <v>1026</v>
      </c>
      <c r="S25" s="18">
        <v>44447</v>
      </c>
      <c r="T25" s="18">
        <f t="shared" si="0"/>
        <v>44463</v>
      </c>
    </row>
    <row r="26" spans="1:20" ht="14.25" customHeight="1">
      <c r="A26" s="64" t="s">
        <v>36</v>
      </c>
      <c r="B26" s="65"/>
      <c r="C26" s="57">
        <v>16390</v>
      </c>
      <c r="D26" s="57"/>
      <c r="E26" s="57">
        <v>15900</v>
      </c>
      <c r="F26" s="57"/>
      <c r="G26" s="57">
        <v>11900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15000</v>
      </c>
      <c r="D27" s="61"/>
      <c r="E27" s="61">
        <v>14000</v>
      </c>
      <c r="F27" s="61"/>
      <c r="G27" s="61">
        <v>10000</v>
      </c>
      <c r="H27" s="62"/>
      <c r="I27" s="74" t="s">
        <v>55</v>
      </c>
      <c r="J27" s="75"/>
      <c r="K27" s="55">
        <v>23000</v>
      </c>
      <c r="L27" s="94"/>
      <c r="M27" s="55">
        <v>22000</v>
      </c>
      <c r="N27" s="94"/>
      <c r="O27" s="55">
        <v>20000</v>
      </c>
      <c r="P27" s="95"/>
      <c r="R27" s="17">
        <v>1028</v>
      </c>
      <c r="S27" s="18">
        <v>44477</v>
      </c>
      <c r="T27" s="18">
        <f t="shared" si="0"/>
        <v>44493</v>
      </c>
    </row>
    <row r="28" spans="1:20" ht="14.25" customHeight="1">
      <c r="A28" s="56" t="s">
        <v>56</v>
      </c>
      <c r="B28" s="54"/>
      <c r="C28" s="51">
        <v>16200</v>
      </c>
      <c r="D28" s="51"/>
      <c r="E28" s="51">
        <v>15500</v>
      </c>
      <c r="F28" s="51"/>
      <c r="G28" s="51">
        <v>11700</v>
      </c>
      <c r="H28" s="55"/>
      <c r="I28" s="74" t="s">
        <v>57</v>
      </c>
      <c r="J28" s="75"/>
      <c r="K28" s="55">
        <v>20000</v>
      </c>
      <c r="L28" s="94"/>
      <c r="M28" s="55">
        <v>19000</v>
      </c>
      <c r="N28" s="94"/>
      <c r="O28" s="55">
        <v>18000</v>
      </c>
      <c r="P28" s="95"/>
      <c r="R28" s="17">
        <v>1029</v>
      </c>
      <c r="S28" s="18">
        <v>44493</v>
      </c>
      <c r="T28" s="18">
        <f t="shared" si="0"/>
        <v>44508</v>
      </c>
    </row>
    <row r="29" spans="1:20" ht="14.25" customHeight="1" thickBot="1">
      <c r="A29" s="70" t="s">
        <v>58</v>
      </c>
      <c r="B29" s="71"/>
      <c r="C29" s="72">
        <v>15000</v>
      </c>
      <c r="D29" s="72"/>
      <c r="E29" s="72">
        <v>14000</v>
      </c>
      <c r="F29" s="72"/>
      <c r="G29" s="72">
        <v>10000</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101">
        <v>21000</v>
      </c>
      <c r="D31" s="101"/>
      <c r="E31" s="101">
        <v>19000</v>
      </c>
      <c r="F31" s="101"/>
      <c r="G31" s="101">
        <v>15000</v>
      </c>
      <c r="H31" s="102"/>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57">
        <v>22000</v>
      </c>
      <c r="D32" s="57"/>
      <c r="E32" s="57">
        <v>20000</v>
      </c>
      <c r="F32" s="57"/>
      <c r="G32" s="57">
        <v>17000</v>
      </c>
      <c r="H32" s="66"/>
      <c r="I32" s="74" t="s">
        <v>63</v>
      </c>
      <c r="J32" s="75"/>
      <c r="K32" s="55" t="s">
        <v>53</v>
      </c>
      <c r="L32" s="94"/>
      <c r="M32" s="55" t="s">
        <v>53</v>
      </c>
      <c r="N32" s="94"/>
      <c r="O32" s="55" t="s">
        <v>53</v>
      </c>
      <c r="P32" s="95"/>
      <c r="R32" s="17">
        <v>1033</v>
      </c>
      <c r="S32" s="18">
        <v>44554</v>
      </c>
      <c r="T32" s="17" t="s">
        <v>64</v>
      </c>
    </row>
    <row r="33" spans="1:19" ht="14.25" customHeight="1">
      <c r="A33" s="59" t="s">
        <v>50</v>
      </c>
      <c r="B33" s="60"/>
      <c r="C33" s="61">
        <v>18000</v>
      </c>
      <c r="D33" s="61"/>
      <c r="E33" s="61">
        <v>17000</v>
      </c>
      <c r="F33" s="61"/>
      <c r="G33" s="61" t="s">
        <v>23</v>
      </c>
      <c r="H33" s="62"/>
      <c r="I33" s="74" t="s">
        <v>33</v>
      </c>
      <c r="J33" s="75"/>
      <c r="K33" s="55" t="s">
        <v>53</v>
      </c>
      <c r="L33" s="94"/>
      <c r="M33" s="55" t="s">
        <v>53</v>
      </c>
      <c r="N33" s="94"/>
      <c r="O33" s="55" t="s">
        <v>53</v>
      </c>
      <c r="P33" s="95"/>
    </row>
    <row r="34" spans="1:19" ht="14.25" customHeight="1" thickBot="1">
      <c r="A34" s="70" t="s">
        <v>35</v>
      </c>
      <c r="B34" s="71"/>
      <c r="C34" s="72">
        <v>16000</v>
      </c>
      <c r="D34" s="72"/>
      <c r="E34" s="72">
        <v>15000</v>
      </c>
      <c r="F34" s="72"/>
      <c r="G34" s="72" t="s">
        <v>23</v>
      </c>
      <c r="H34" s="87"/>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160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180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44341</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90</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3.5" customHeight="1">
      <c r="A45" s="161"/>
      <c r="B45" s="162"/>
      <c r="C45" s="162"/>
      <c r="D45" s="162"/>
      <c r="E45" s="162"/>
      <c r="F45" s="162"/>
      <c r="G45" s="162"/>
      <c r="H45" s="162"/>
      <c r="I45" s="162"/>
      <c r="J45" s="162"/>
      <c r="K45" s="162"/>
      <c r="L45" s="162"/>
      <c r="M45" s="162"/>
      <c r="N45" s="162"/>
      <c r="O45" s="162"/>
      <c r="P45" s="163"/>
    </row>
    <row r="46" spans="1:19" ht="14.25" customHeight="1">
      <c r="A46" s="164" t="s">
        <v>75</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ht="27.75" customHeight="1">
      <c r="A48" s="128"/>
      <c r="B48" s="129"/>
      <c r="C48" s="129"/>
      <c r="D48" s="129"/>
      <c r="E48" s="129"/>
      <c r="F48" s="129"/>
      <c r="G48" s="129"/>
      <c r="H48" s="129"/>
      <c r="I48" s="129"/>
      <c r="J48" s="129"/>
      <c r="K48" s="129"/>
      <c r="L48" s="129"/>
      <c r="M48" s="129"/>
      <c r="N48" s="129"/>
      <c r="O48" s="129"/>
      <c r="P48" s="130"/>
    </row>
    <row r="49" spans="1:16" ht="14.25" customHeight="1">
      <c r="A49" s="128" t="s">
        <v>94</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91</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52:P52"/>
    <mergeCell ref="A53:P54"/>
    <mergeCell ref="A56:P56"/>
    <mergeCell ref="A41:H42"/>
    <mergeCell ref="I41:K42"/>
    <mergeCell ref="L41:N42"/>
    <mergeCell ref="O41:P42"/>
    <mergeCell ref="A43:P45"/>
    <mergeCell ref="A46:P48"/>
    <mergeCell ref="A49:P49"/>
    <mergeCell ref="A50:P51"/>
  </mergeCells>
  <phoneticPr fontId="3"/>
  <dataValidations count="1">
    <dataValidation type="list" allowBlank="1" showInputMessage="1" showErrorMessage="1" sqref="G3:G4" xr:uid="{D4FAC3CD-6826-4CF0-9414-77DC4792340C}">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6A428-D853-43D2-9FF6-0709829D8E55}">
  <sheetPr>
    <pageSetUpPr fitToPage="1"/>
  </sheetPr>
  <dimension ref="A1:T58"/>
  <sheetViews>
    <sheetView showGridLines="0" view="pageBreakPreview" topLeftCell="A44" zoomScaleNormal="100" zoomScaleSheetLayoutView="100" workbookViewId="0">
      <selection activeCell="E32" sqref="E32:F3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1019</v>
      </c>
      <c r="F1" s="37"/>
      <c r="G1" s="2" t="s">
        <v>2</v>
      </c>
      <c r="H1" s="38"/>
      <c r="I1" s="38"/>
      <c r="J1" s="38"/>
      <c r="K1" s="40" t="s">
        <v>3</v>
      </c>
      <c r="L1" s="40"/>
      <c r="M1" s="40"/>
      <c r="N1" s="40"/>
      <c r="O1" s="40"/>
      <c r="P1" s="40"/>
    </row>
    <row r="2" spans="1:20" ht="14.25" customHeight="1" thickBot="1">
      <c r="A2" s="3"/>
      <c r="B2" s="4"/>
      <c r="C2" s="5"/>
      <c r="D2" s="41">
        <f>VLOOKUP(E1,R4:T32,2,0)</f>
        <v>44341</v>
      </c>
      <c r="E2" s="41"/>
      <c r="F2" s="41"/>
      <c r="G2" s="41"/>
      <c r="H2" s="39"/>
      <c r="I2" s="39"/>
      <c r="J2" s="39"/>
      <c r="K2" s="6"/>
      <c r="L2" s="33" t="s">
        <v>4</v>
      </c>
      <c r="M2" s="33"/>
      <c r="N2" s="33"/>
      <c r="O2" s="33"/>
      <c r="P2" s="33"/>
    </row>
    <row r="3" spans="1:20" ht="14.25" customHeight="1">
      <c r="A3" s="27" t="s">
        <v>5</v>
      </c>
      <c r="B3" s="28"/>
      <c r="C3" s="31" t="s">
        <v>6</v>
      </c>
      <c r="D3" s="31"/>
      <c r="E3" s="32">
        <v>15747</v>
      </c>
      <c r="F3" s="32"/>
      <c r="G3" s="7" t="s">
        <v>7</v>
      </c>
      <c r="H3" s="8">
        <v>1905</v>
      </c>
      <c r="I3" s="9" t="s">
        <v>8</v>
      </c>
      <c r="J3" s="7"/>
      <c r="K3" s="10"/>
      <c r="L3" s="11"/>
      <c r="M3" s="33" t="s">
        <v>9</v>
      </c>
      <c r="N3" s="33"/>
      <c r="O3" s="33"/>
      <c r="P3" s="33"/>
    </row>
    <row r="4" spans="1:20" ht="14.25" customHeight="1" thickBot="1">
      <c r="A4" s="29"/>
      <c r="B4" s="30"/>
      <c r="C4" s="34" t="s">
        <v>10</v>
      </c>
      <c r="D4" s="34"/>
      <c r="E4" s="35">
        <v>21000</v>
      </c>
      <c r="F4" s="35"/>
      <c r="G4" s="12" t="s">
        <v>21</v>
      </c>
      <c r="H4" s="13">
        <v>0</v>
      </c>
      <c r="I4" s="14" t="s">
        <v>11</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13300</v>
      </c>
      <c r="D8" s="51"/>
      <c r="E8" s="51">
        <v>13000</v>
      </c>
      <c r="F8" s="51"/>
      <c r="G8" s="51">
        <v>12000</v>
      </c>
      <c r="H8" s="55"/>
      <c r="I8" s="56" t="s">
        <v>24</v>
      </c>
      <c r="J8" s="54"/>
      <c r="K8" s="51">
        <v>10500</v>
      </c>
      <c r="L8" s="51"/>
      <c r="M8" s="51">
        <v>10000</v>
      </c>
      <c r="N8" s="51"/>
      <c r="O8" s="51">
        <v>7000</v>
      </c>
      <c r="P8" s="52"/>
      <c r="R8" s="17">
        <v>1009</v>
      </c>
      <c r="S8" s="18">
        <v>44189</v>
      </c>
      <c r="T8" s="18">
        <f t="shared" si="0"/>
        <v>44204</v>
      </c>
    </row>
    <row r="9" spans="1:20" ht="14.25" customHeight="1">
      <c r="A9" s="64" t="s">
        <v>25</v>
      </c>
      <c r="B9" s="65"/>
      <c r="C9" s="57">
        <v>18634</v>
      </c>
      <c r="D9" s="57"/>
      <c r="E9" s="57">
        <v>17500</v>
      </c>
      <c r="F9" s="57"/>
      <c r="G9" s="57" t="s">
        <v>23</v>
      </c>
      <c r="H9" s="66"/>
      <c r="I9" s="64" t="s">
        <v>25</v>
      </c>
      <c r="J9" s="65"/>
      <c r="K9" s="57">
        <v>17000</v>
      </c>
      <c r="L9" s="57"/>
      <c r="M9" s="57">
        <v>16700</v>
      </c>
      <c r="N9" s="57"/>
      <c r="O9" s="57">
        <v>16300</v>
      </c>
      <c r="P9" s="58"/>
      <c r="R9" s="17">
        <v>1010</v>
      </c>
      <c r="S9" s="19">
        <v>44204</v>
      </c>
      <c r="T9" s="18">
        <f t="shared" si="0"/>
        <v>44221</v>
      </c>
    </row>
    <row r="10" spans="1:20" ht="14.25" customHeight="1">
      <c r="A10" s="59" t="s">
        <v>26</v>
      </c>
      <c r="B10" s="60"/>
      <c r="C10" s="61">
        <v>16634</v>
      </c>
      <c r="D10" s="61"/>
      <c r="E10" s="61">
        <v>16500</v>
      </c>
      <c r="F10" s="61"/>
      <c r="G10" s="61" t="s">
        <v>23</v>
      </c>
      <c r="H10" s="62"/>
      <c r="I10" s="59" t="s">
        <v>27</v>
      </c>
      <c r="J10" s="60"/>
      <c r="K10" s="61">
        <v>16000</v>
      </c>
      <c r="L10" s="61"/>
      <c r="M10" s="61">
        <v>15300</v>
      </c>
      <c r="N10" s="61"/>
      <c r="O10" s="61">
        <v>15000</v>
      </c>
      <c r="P10" s="63"/>
      <c r="R10" s="17">
        <v>1011</v>
      </c>
      <c r="S10" s="18">
        <v>44221</v>
      </c>
      <c r="T10" s="18">
        <f t="shared" si="0"/>
        <v>44235</v>
      </c>
    </row>
    <row r="11" spans="1:20" ht="14.25" customHeight="1">
      <c r="A11" s="64" t="s">
        <v>28</v>
      </c>
      <c r="B11" s="65"/>
      <c r="C11" s="57">
        <v>21000</v>
      </c>
      <c r="D11" s="57"/>
      <c r="E11" s="57">
        <v>20300</v>
      </c>
      <c r="F11" s="57"/>
      <c r="G11" s="57" t="s">
        <v>96</v>
      </c>
      <c r="H11" s="66"/>
      <c r="I11" s="56" t="s">
        <v>29</v>
      </c>
      <c r="J11" s="54"/>
      <c r="K11" s="51">
        <v>22000</v>
      </c>
      <c r="L11" s="51"/>
      <c r="M11" s="51">
        <v>21000</v>
      </c>
      <c r="N11" s="51"/>
      <c r="O11" s="51">
        <v>20000</v>
      </c>
      <c r="P11" s="52"/>
      <c r="R11" s="17">
        <v>1012</v>
      </c>
      <c r="S11" s="18">
        <v>44235</v>
      </c>
      <c r="T11" s="18">
        <f t="shared" si="0"/>
        <v>44252</v>
      </c>
    </row>
    <row r="12" spans="1:20" ht="14.25" customHeight="1">
      <c r="A12" s="59" t="s">
        <v>30</v>
      </c>
      <c r="B12" s="60"/>
      <c r="C12" s="61">
        <v>18710</v>
      </c>
      <c r="D12" s="61"/>
      <c r="E12" s="61">
        <v>15100</v>
      </c>
      <c r="F12" s="61"/>
      <c r="G12" s="61">
        <v>10000</v>
      </c>
      <c r="H12" s="62"/>
      <c r="I12" s="56" t="s">
        <v>31</v>
      </c>
      <c r="J12" s="54"/>
      <c r="K12" s="51">
        <v>21000</v>
      </c>
      <c r="L12" s="51"/>
      <c r="M12" s="51">
        <v>20000</v>
      </c>
      <c r="N12" s="51"/>
      <c r="O12" s="51">
        <v>19000</v>
      </c>
      <c r="P12" s="52"/>
      <c r="R12" s="17">
        <v>1013</v>
      </c>
      <c r="S12" s="18">
        <v>44252</v>
      </c>
      <c r="T12" s="18">
        <f t="shared" si="0"/>
        <v>44263</v>
      </c>
    </row>
    <row r="13" spans="1:20" ht="14.25" customHeight="1">
      <c r="A13" s="64" t="s">
        <v>32</v>
      </c>
      <c r="B13" s="65"/>
      <c r="C13" s="57">
        <v>18700</v>
      </c>
      <c r="D13" s="57"/>
      <c r="E13" s="57">
        <v>18500</v>
      </c>
      <c r="F13" s="57"/>
      <c r="G13" s="57" t="s">
        <v>23</v>
      </c>
      <c r="H13" s="66"/>
      <c r="I13" s="74" t="s">
        <v>33</v>
      </c>
      <c r="J13" s="75"/>
      <c r="K13" s="67">
        <v>21000</v>
      </c>
      <c r="L13" s="68"/>
      <c r="M13" s="67">
        <v>20500</v>
      </c>
      <c r="N13" s="68"/>
      <c r="O13" s="67">
        <v>19000</v>
      </c>
      <c r="P13" s="69"/>
      <c r="R13" s="17">
        <v>1014</v>
      </c>
      <c r="S13" s="18">
        <v>44263</v>
      </c>
      <c r="T13" s="18">
        <f t="shared" si="0"/>
        <v>44280</v>
      </c>
    </row>
    <row r="14" spans="1:20" ht="14.25" customHeight="1" thickBot="1">
      <c r="A14" s="59" t="s">
        <v>34</v>
      </c>
      <c r="B14" s="60"/>
      <c r="C14" s="61">
        <v>16160</v>
      </c>
      <c r="D14" s="61"/>
      <c r="E14" s="61">
        <v>13000</v>
      </c>
      <c r="F14" s="61"/>
      <c r="G14" s="61">
        <v>10110</v>
      </c>
      <c r="H14" s="62"/>
      <c r="I14" s="70" t="s">
        <v>35</v>
      </c>
      <c r="J14" s="71"/>
      <c r="K14" s="72">
        <v>21000</v>
      </c>
      <c r="L14" s="72"/>
      <c r="M14" s="72">
        <v>20000</v>
      </c>
      <c r="N14" s="72"/>
      <c r="O14" s="72">
        <v>19500</v>
      </c>
      <c r="P14" s="73"/>
      <c r="R14" s="17">
        <v>1015</v>
      </c>
      <c r="S14" s="18">
        <v>44280</v>
      </c>
      <c r="T14" s="18">
        <f t="shared" si="0"/>
        <v>44294</v>
      </c>
    </row>
    <row r="15" spans="1:20" ht="14.25" customHeight="1" thickBot="1">
      <c r="A15" s="64" t="s">
        <v>36</v>
      </c>
      <c r="B15" s="65"/>
      <c r="C15" s="57">
        <v>19610</v>
      </c>
      <c r="D15" s="57"/>
      <c r="E15" s="57">
        <v>17800</v>
      </c>
      <c r="F15" s="57"/>
      <c r="G15" s="57" t="s">
        <v>23</v>
      </c>
      <c r="H15" s="66"/>
      <c r="I15" s="76" t="s">
        <v>37</v>
      </c>
      <c r="J15" s="77"/>
      <c r="K15" s="77"/>
      <c r="L15" s="77"/>
      <c r="M15" s="77"/>
      <c r="N15" s="77"/>
      <c r="O15" s="77"/>
      <c r="P15" s="78"/>
      <c r="R15" s="17">
        <v>1016</v>
      </c>
      <c r="S15" s="18">
        <v>44294</v>
      </c>
      <c r="T15" s="18">
        <f t="shared" si="0"/>
        <v>44312</v>
      </c>
    </row>
    <row r="16" spans="1:20" ht="14.25" customHeight="1">
      <c r="A16" s="79" t="s">
        <v>38</v>
      </c>
      <c r="B16" s="80"/>
      <c r="C16" s="81">
        <v>17390</v>
      </c>
      <c r="D16" s="81"/>
      <c r="E16" s="81">
        <v>16500</v>
      </c>
      <c r="F16" s="81"/>
      <c r="G16" s="81" t="s">
        <v>23</v>
      </c>
      <c r="H16" s="82"/>
      <c r="I16" s="64" t="s">
        <v>39</v>
      </c>
      <c r="J16" s="65"/>
      <c r="K16" s="57">
        <v>15000</v>
      </c>
      <c r="L16" s="57"/>
      <c r="M16" s="57">
        <v>14800</v>
      </c>
      <c r="N16" s="57"/>
      <c r="O16" s="57">
        <v>11000</v>
      </c>
      <c r="P16" s="58"/>
      <c r="R16" s="17">
        <v>1017</v>
      </c>
      <c r="S16" s="18">
        <v>44312</v>
      </c>
      <c r="T16" s="18">
        <f t="shared" si="0"/>
        <v>44326</v>
      </c>
    </row>
    <row r="17" spans="1:20" ht="14.25" customHeight="1">
      <c r="A17" s="79" t="s">
        <v>40</v>
      </c>
      <c r="B17" s="80"/>
      <c r="C17" s="81">
        <v>15770</v>
      </c>
      <c r="D17" s="81"/>
      <c r="E17" s="81">
        <v>15500</v>
      </c>
      <c r="F17" s="81"/>
      <c r="G17" s="81">
        <v>10980</v>
      </c>
      <c r="H17" s="82"/>
      <c r="I17" s="83" t="s">
        <v>41</v>
      </c>
      <c r="J17" s="84"/>
      <c r="K17" s="62">
        <v>14000</v>
      </c>
      <c r="L17" s="85"/>
      <c r="M17" s="62">
        <v>13800</v>
      </c>
      <c r="N17" s="85"/>
      <c r="O17" s="62">
        <v>11000</v>
      </c>
      <c r="P17" s="86"/>
      <c r="R17" s="17">
        <v>1018</v>
      </c>
      <c r="S17" s="18">
        <v>44326</v>
      </c>
      <c r="T17" s="18">
        <f t="shared" si="0"/>
        <v>44341</v>
      </c>
    </row>
    <row r="18" spans="1:20" ht="14.25" customHeight="1" thickBot="1">
      <c r="A18" s="79" t="s">
        <v>42</v>
      </c>
      <c r="B18" s="80"/>
      <c r="C18" s="81">
        <v>13720</v>
      </c>
      <c r="D18" s="81"/>
      <c r="E18" s="81">
        <v>11900</v>
      </c>
      <c r="F18" s="81"/>
      <c r="G18" s="81" t="s">
        <v>23</v>
      </c>
      <c r="H18" s="82"/>
      <c r="I18" s="64" t="s">
        <v>25</v>
      </c>
      <c r="J18" s="65"/>
      <c r="K18" s="57">
        <v>25000</v>
      </c>
      <c r="L18" s="57"/>
      <c r="M18" s="57">
        <v>24800</v>
      </c>
      <c r="N18" s="57"/>
      <c r="O18" s="57">
        <v>24500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24000</v>
      </c>
      <c r="L19" s="61"/>
      <c r="M19" s="61">
        <v>23800</v>
      </c>
      <c r="N19" s="61"/>
      <c r="O19" s="61">
        <v>23500</v>
      </c>
      <c r="P19" s="63"/>
      <c r="R19" s="17">
        <v>1020</v>
      </c>
      <c r="S19" s="18">
        <v>44355</v>
      </c>
      <c r="T19" s="18">
        <f t="shared" si="0"/>
        <v>44372</v>
      </c>
    </row>
    <row r="20" spans="1:20" ht="14.25" customHeight="1">
      <c r="A20" s="70" t="s">
        <v>39</v>
      </c>
      <c r="B20" s="71"/>
      <c r="C20" s="72">
        <v>15500</v>
      </c>
      <c r="D20" s="72"/>
      <c r="E20" s="72">
        <v>15000</v>
      </c>
      <c r="F20" s="72"/>
      <c r="G20" s="72">
        <v>12000</v>
      </c>
      <c r="H20" s="87"/>
      <c r="I20" s="64" t="s">
        <v>29</v>
      </c>
      <c r="J20" s="65"/>
      <c r="K20" s="57">
        <v>29000</v>
      </c>
      <c r="L20" s="57"/>
      <c r="M20" s="57">
        <v>28800</v>
      </c>
      <c r="N20" s="57"/>
      <c r="O20" s="57">
        <v>28500</v>
      </c>
      <c r="P20" s="58"/>
      <c r="R20" s="17">
        <v>1021</v>
      </c>
      <c r="S20" s="18">
        <v>44372</v>
      </c>
      <c r="T20" s="18">
        <f t="shared" si="0"/>
        <v>44385</v>
      </c>
    </row>
    <row r="21" spans="1:20" ht="14.25" customHeight="1">
      <c r="A21" s="56" t="s">
        <v>41</v>
      </c>
      <c r="B21" s="54"/>
      <c r="C21" s="51">
        <v>14000</v>
      </c>
      <c r="D21" s="51"/>
      <c r="E21" s="51">
        <v>13500</v>
      </c>
      <c r="F21" s="51"/>
      <c r="G21" s="51">
        <v>12000</v>
      </c>
      <c r="H21" s="55"/>
      <c r="I21" s="59" t="s">
        <v>45</v>
      </c>
      <c r="J21" s="60"/>
      <c r="K21" s="61">
        <v>28000</v>
      </c>
      <c r="L21" s="61"/>
      <c r="M21" s="61">
        <v>27800</v>
      </c>
      <c r="N21" s="61"/>
      <c r="O21" s="61">
        <v>27500</v>
      </c>
      <c r="P21" s="63"/>
      <c r="R21" s="17">
        <v>1022</v>
      </c>
      <c r="S21" s="18">
        <v>44385</v>
      </c>
      <c r="T21" s="18">
        <f t="shared" si="0"/>
        <v>44402</v>
      </c>
    </row>
    <row r="22" spans="1:20" ht="14.25" customHeight="1">
      <c r="A22" s="64" t="s">
        <v>46</v>
      </c>
      <c r="B22" s="65"/>
      <c r="C22" s="57">
        <v>16500</v>
      </c>
      <c r="D22" s="57"/>
      <c r="E22" s="57">
        <v>13500</v>
      </c>
      <c r="F22" s="57"/>
      <c r="G22" s="57">
        <v>7000</v>
      </c>
      <c r="H22" s="66"/>
      <c r="I22" s="64" t="s">
        <v>32</v>
      </c>
      <c r="J22" s="65"/>
      <c r="K22" s="57">
        <v>27500</v>
      </c>
      <c r="L22" s="57"/>
      <c r="M22" s="57">
        <v>27300</v>
      </c>
      <c r="N22" s="57"/>
      <c r="O22" s="57">
        <v>27000</v>
      </c>
      <c r="P22" s="58"/>
      <c r="R22" s="17">
        <v>1023</v>
      </c>
      <c r="S22" s="18">
        <v>44402</v>
      </c>
      <c r="T22" s="18">
        <f t="shared" si="0"/>
        <v>44417</v>
      </c>
    </row>
    <row r="23" spans="1:20" ht="14.25" customHeight="1">
      <c r="A23" s="59" t="s">
        <v>47</v>
      </c>
      <c r="B23" s="60"/>
      <c r="C23" s="61">
        <v>14500</v>
      </c>
      <c r="D23" s="61"/>
      <c r="E23" s="61">
        <v>12900</v>
      </c>
      <c r="F23" s="61"/>
      <c r="G23" s="61">
        <v>6500</v>
      </c>
      <c r="H23" s="62"/>
      <c r="I23" s="59" t="s">
        <v>48</v>
      </c>
      <c r="J23" s="60"/>
      <c r="K23" s="61">
        <v>26500</v>
      </c>
      <c r="L23" s="61"/>
      <c r="M23" s="61">
        <v>26000</v>
      </c>
      <c r="N23" s="61"/>
      <c r="O23" s="61">
        <v>25800</v>
      </c>
      <c r="P23" s="63"/>
      <c r="R23" s="17">
        <v>1024</v>
      </c>
      <c r="S23" s="18">
        <v>44417</v>
      </c>
      <c r="T23" s="18">
        <f t="shared" si="0"/>
        <v>44433</v>
      </c>
    </row>
    <row r="24" spans="1:20" ht="14.25" customHeight="1" thickBot="1">
      <c r="A24" s="64" t="s">
        <v>49</v>
      </c>
      <c r="B24" s="65"/>
      <c r="C24" s="57">
        <v>18700</v>
      </c>
      <c r="D24" s="57"/>
      <c r="E24" s="57">
        <v>17000</v>
      </c>
      <c r="F24" s="57"/>
      <c r="G24" s="57">
        <v>10000</v>
      </c>
      <c r="H24" s="66"/>
      <c r="I24" s="64" t="s">
        <v>35</v>
      </c>
      <c r="J24" s="65"/>
      <c r="K24" s="57">
        <v>27000</v>
      </c>
      <c r="L24" s="57"/>
      <c r="M24" s="57">
        <v>26800</v>
      </c>
      <c r="N24" s="57"/>
      <c r="O24" s="57">
        <v>25500</v>
      </c>
      <c r="P24" s="58"/>
      <c r="R24" s="17">
        <v>1025</v>
      </c>
      <c r="S24" s="18">
        <v>44433</v>
      </c>
      <c r="T24" s="18">
        <f t="shared" si="0"/>
        <v>44447</v>
      </c>
    </row>
    <row r="25" spans="1:20" ht="14.25" customHeight="1" thickBot="1">
      <c r="A25" s="59" t="s">
        <v>50</v>
      </c>
      <c r="B25" s="60"/>
      <c r="C25" s="61">
        <v>16110</v>
      </c>
      <c r="D25" s="61"/>
      <c r="E25" s="61">
        <v>12000</v>
      </c>
      <c r="F25" s="61"/>
      <c r="G25" s="61">
        <v>9000</v>
      </c>
      <c r="H25" s="62"/>
      <c r="I25" s="42" t="s">
        <v>51</v>
      </c>
      <c r="J25" s="43"/>
      <c r="K25" s="43"/>
      <c r="L25" s="43"/>
      <c r="M25" s="43"/>
      <c r="N25" s="43"/>
      <c r="O25" s="43"/>
      <c r="P25" s="88"/>
      <c r="R25" s="17">
        <v>1026</v>
      </c>
      <c r="S25" s="18">
        <v>44447</v>
      </c>
      <c r="T25" s="18">
        <f t="shared" si="0"/>
        <v>44463</v>
      </c>
    </row>
    <row r="26" spans="1:20" ht="14.25" customHeight="1">
      <c r="A26" s="64" t="s">
        <v>36</v>
      </c>
      <c r="B26" s="65"/>
      <c r="C26" s="57">
        <v>19100</v>
      </c>
      <c r="D26" s="57"/>
      <c r="E26" s="57">
        <v>15900</v>
      </c>
      <c r="F26" s="57"/>
      <c r="G26" s="57">
        <v>11900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16310</v>
      </c>
      <c r="D27" s="61"/>
      <c r="E27" s="61">
        <v>14000</v>
      </c>
      <c r="F27" s="61"/>
      <c r="G27" s="61">
        <v>10000</v>
      </c>
      <c r="H27" s="62"/>
      <c r="I27" s="74" t="s">
        <v>55</v>
      </c>
      <c r="J27" s="75"/>
      <c r="K27" s="55">
        <v>23000</v>
      </c>
      <c r="L27" s="94"/>
      <c r="M27" s="55">
        <v>22000</v>
      </c>
      <c r="N27" s="94"/>
      <c r="O27" s="55">
        <v>20000</v>
      </c>
      <c r="P27" s="95"/>
      <c r="R27" s="17">
        <v>1028</v>
      </c>
      <c r="S27" s="18">
        <v>44477</v>
      </c>
      <c r="T27" s="18">
        <f t="shared" si="0"/>
        <v>44493</v>
      </c>
    </row>
    <row r="28" spans="1:20" ht="14.25" customHeight="1">
      <c r="A28" s="56" t="s">
        <v>56</v>
      </c>
      <c r="B28" s="54"/>
      <c r="C28" s="51">
        <v>18610</v>
      </c>
      <c r="D28" s="51"/>
      <c r="E28" s="51">
        <v>16200</v>
      </c>
      <c r="F28" s="51"/>
      <c r="G28" s="51">
        <v>11700</v>
      </c>
      <c r="H28" s="55"/>
      <c r="I28" s="74" t="s">
        <v>57</v>
      </c>
      <c r="J28" s="75"/>
      <c r="K28" s="55">
        <v>20000</v>
      </c>
      <c r="L28" s="94"/>
      <c r="M28" s="55">
        <v>19000</v>
      </c>
      <c r="N28" s="94"/>
      <c r="O28" s="55">
        <v>18000</v>
      </c>
      <c r="P28" s="95"/>
      <c r="R28" s="17">
        <v>1029</v>
      </c>
      <c r="S28" s="18">
        <v>44493</v>
      </c>
      <c r="T28" s="18">
        <f t="shared" si="0"/>
        <v>44508</v>
      </c>
    </row>
    <row r="29" spans="1:20" ht="14.25" customHeight="1" thickBot="1">
      <c r="A29" s="70" t="s">
        <v>58</v>
      </c>
      <c r="B29" s="71"/>
      <c r="C29" s="72" t="s">
        <v>97</v>
      </c>
      <c r="D29" s="72"/>
      <c r="E29" s="72">
        <v>18510</v>
      </c>
      <c r="F29" s="72"/>
      <c r="G29" s="72">
        <v>10000</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280</v>
      </c>
      <c r="F36" s="108"/>
      <c r="G36" s="108">
        <v>160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180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44355</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98</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3.5" customHeight="1">
      <c r="A45" s="161"/>
      <c r="B45" s="162"/>
      <c r="C45" s="162"/>
      <c r="D45" s="162"/>
      <c r="E45" s="162"/>
      <c r="F45" s="162"/>
      <c r="G45" s="162"/>
      <c r="H45" s="162"/>
      <c r="I45" s="162"/>
      <c r="J45" s="162"/>
      <c r="K45" s="162"/>
      <c r="L45" s="162"/>
      <c r="M45" s="162"/>
      <c r="N45" s="162"/>
      <c r="O45" s="162"/>
      <c r="P45" s="163"/>
    </row>
    <row r="46" spans="1:19" ht="14.25" customHeight="1">
      <c r="A46" s="164" t="s">
        <v>99</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94</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DBD25CAF-FD35-4F9C-B39D-9E294B220173}">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7306-AD76-4E96-B25C-B3AECD1AE128}">
  <sheetPr>
    <pageSetUpPr fitToPage="1"/>
  </sheetPr>
  <dimension ref="A1:T58"/>
  <sheetViews>
    <sheetView showGridLines="0" view="pageBreakPreview" topLeftCell="A18" zoomScaleNormal="100" zoomScaleSheetLayoutView="100" workbookViewId="0">
      <selection activeCell="E60" sqref="E60"/>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1020</v>
      </c>
      <c r="F1" s="37"/>
      <c r="G1" s="2" t="s">
        <v>2</v>
      </c>
      <c r="H1" s="38"/>
      <c r="I1" s="38"/>
      <c r="J1" s="38"/>
      <c r="K1" s="40" t="s">
        <v>3</v>
      </c>
      <c r="L1" s="40"/>
      <c r="M1" s="40"/>
      <c r="N1" s="40"/>
      <c r="O1" s="40"/>
      <c r="P1" s="40"/>
    </row>
    <row r="2" spans="1:20" ht="14.25" customHeight="1" thickBot="1">
      <c r="A2" s="3"/>
      <c r="B2" s="4"/>
      <c r="C2" s="5"/>
      <c r="D2" s="41">
        <f>VLOOKUP(E1,R4:T32,2,0)</f>
        <v>44355</v>
      </c>
      <c r="E2" s="41"/>
      <c r="F2" s="41"/>
      <c r="G2" s="41"/>
      <c r="H2" s="39"/>
      <c r="I2" s="39"/>
      <c r="J2" s="39"/>
      <c r="K2" s="6"/>
      <c r="L2" s="33" t="s">
        <v>4</v>
      </c>
      <c r="M2" s="33"/>
      <c r="N2" s="33"/>
      <c r="O2" s="33"/>
      <c r="P2" s="33"/>
    </row>
    <row r="3" spans="1:20" ht="14.25" customHeight="1">
      <c r="A3" s="27" t="s">
        <v>5</v>
      </c>
      <c r="B3" s="28"/>
      <c r="C3" s="31" t="s">
        <v>6</v>
      </c>
      <c r="D3" s="31"/>
      <c r="E3" s="32">
        <v>18131</v>
      </c>
      <c r="F3" s="32"/>
      <c r="G3" s="7" t="s">
        <v>7</v>
      </c>
      <c r="H3" s="8">
        <v>2384</v>
      </c>
      <c r="I3" s="9" t="s">
        <v>8</v>
      </c>
      <c r="J3" s="7"/>
      <c r="K3" s="10"/>
      <c r="L3" s="11"/>
      <c r="M3" s="33" t="s">
        <v>9</v>
      </c>
      <c r="N3" s="33"/>
      <c r="O3" s="33"/>
      <c r="P3" s="33"/>
    </row>
    <row r="4" spans="1:20" ht="14.25" customHeight="1" thickBot="1">
      <c r="A4" s="29"/>
      <c r="B4" s="30"/>
      <c r="C4" s="34" t="s">
        <v>10</v>
      </c>
      <c r="D4" s="34"/>
      <c r="E4" s="35">
        <v>24500</v>
      </c>
      <c r="F4" s="35"/>
      <c r="G4" s="12" t="s">
        <v>7</v>
      </c>
      <c r="H4" s="13">
        <v>3500</v>
      </c>
      <c r="I4" s="14" t="s">
        <v>11</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16000</v>
      </c>
      <c r="D8" s="51"/>
      <c r="E8" s="51">
        <v>15500</v>
      </c>
      <c r="F8" s="51"/>
      <c r="G8" s="51">
        <v>15000</v>
      </c>
      <c r="H8" s="55"/>
      <c r="I8" s="56" t="s">
        <v>24</v>
      </c>
      <c r="J8" s="54"/>
      <c r="K8" s="51">
        <v>11000</v>
      </c>
      <c r="L8" s="51"/>
      <c r="M8" s="51">
        <v>10500</v>
      </c>
      <c r="N8" s="51"/>
      <c r="O8" s="51">
        <v>7000</v>
      </c>
      <c r="P8" s="52"/>
      <c r="R8" s="17">
        <v>1009</v>
      </c>
      <c r="S8" s="18">
        <v>44189</v>
      </c>
      <c r="T8" s="18">
        <f t="shared" si="0"/>
        <v>44204</v>
      </c>
    </row>
    <row r="9" spans="1:20" ht="14.25" customHeight="1">
      <c r="A9" s="64" t="s">
        <v>25</v>
      </c>
      <c r="B9" s="65"/>
      <c r="C9" s="57">
        <v>21655</v>
      </c>
      <c r="D9" s="57"/>
      <c r="E9" s="57">
        <v>19000</v>
      </c>
      <c r="F9" s="57"/>
      <c r="G9" s="57" t="s">
        <v>23</v>
      </c>
      <c r="H9" s="66"/>
      <c r="I9" s="64" t="s">
        <v>25</v>
      </c>
      <c r="J9" s="65"/>
      <c r="K9" s="57">
        <v>18000</v>
      </c>
      <c r="L9" s="57"/>
      <c r="M9" s="57">
        <v>17500</v>
      </c>
      <c r="N9" s="57"/>
      <c r="O9" s="57">
        <v>17000</v>
      </c>
      <c r="P9" s="58"/>
      <c r="R9" s="17">
        <v>1010</v>
      </c>
      <c r="S9" s="19">
        <v>44204</v>
      </c>
      <c r="T9" s="18">
        <f t="shared" si="0"/>
        <v>44221</v>
      </c>
    </row>
    <row r="10" spans="1:20" ht="14.25" customHeight="1">
      <c r="A10" s="59" t="s">
        <v>26</v>
      </c>
      <c r="B10" s="60"/>
      <c r="C10" s="61">
        <v>20310</v>
      </c>
      <c r="D10" s="61"/>
      <c r="E10" s="61">
        <v>18000</v>
      </c>
      <c r="F10" s="61"/>
      <c r="G10" s="61" t="s">
        <v>23</v>
      </c>
      <c r="H10" s="62"/>
      <c r="I10" s="59" t="s">
        <v>27</v>
      </c>
      <c r="J10" s="60"/>
      <c r="K10" s="61">
        <v>17000</v>
      </c>
      <c r="L10" s="61"/>
      <c r="M10" s="61">
        <v>16500</v>
      </c>
      <c r="N10" s="61"/>
      <c r="O10" s="61">
        <v>16000</v>
      </c>
      <c r="P10" s="63"/>
      <c r="R10" s="17">
        <v>1011</v>
      </c>
      <c r="S10" s="18">
        <v>44221</v>
      </c>
      <c r="T10" s="18">
        <f t="shared" si="0"/>
        <v>44235</v>
      </c>
    </row>
    <row r="11" spans="1:20" ht="14.25" customHeight="1">
      <c r="A11" s="64" t="s">
        <v>28</v>
      </c>
      <c r="B11" s="65"/>
      <c r="C11" s="57">
        <v>21800</v>
      </c>
      <c r="D11" s="57"/>
      <c r="E11" s="57">
        <v>20300</v>
      </c>
      <c r="F11" s="57"/>
      <c r="G11" s="57" t="s">
        <v>23</v>
      </c>
      <c r="H11" s="66"/>
      <c r="I11" s="56" t="s">
        <v>29</v>
      </c>
      <c r="J11" s="54"/>
      <c r="K11" s="51">
        <v>22000</v>
      </c>
      <c r="L11" s="51"/>
      <c r="M11" s="51">
        <v>21000</v>
      </c>
      <c r="N11" s="51"/>
      <c r="O11" s="51">
        <v>20000</v>
      </c>
      <c r="P11" s="52"/>
      <c r="R11" s="17">
        <v>1012</v>
      </c>
      <c r="S11" s="18">
        <v>44235</v>
      </c>
      <c r="T11" s="18">
        <f t="shared" si="0"/>
        <v>44252</v>
      </c>
    </row>
    <row r="12" spans="1:20" ht="14.25" customHeight="1">
      <c r="A12" s="59" t="s">
        <v>30</v>
      </c>
      <c r="B12" s="60"/>
      <c r="C12" s="61">
        <v>19870</v>
      </c>
      <c r="D12" s="61"/>
      <c r="E12" s="61">
        <v>18000</v>
      </c>
      <c r="F12" s="61"/>
      <c r="G12" s="61" t="s">
        <v>100</v>
      </c>
      <c r="H12" s="62"/>
      <c r="I12" s="56" t="s">
        <v>31</v>
      </c>
      <c r="J12" s="54"/>
      <c r="K12" s="51">
        <v>21000</v>
      </c>
      <c r="L12" s="51"/>
      <c r="M12" s="51">
        <v>20000</v>
      </c>
      <c r="N12" s="51"/>
      <c r="O12" s="51">
        <v>19000</v>
      </c>
      <c r="P12" s="52"/>
      <c r="R12" s="17">
        <v>1013</v>
      </c>
      <c r="S12" s="18">
        <v>44252</v>
      </c>
      <c r="T12" s="18">
        <f t="shared" si="0"/>
        <v>44263</v>
      </c>
    </row>
    <row r="13" spans="1:20" ht="14.25" customHeight="1">
      <c r="A13" s="64" t="s">
        <v>32</v>
      </c>
      <c r="B13" s="65"/>
      <c r="C13" s="57">
        <v>19500</v>
      </c>
      <c r="D13" s="57"/>
      <c r="E13" s="57">
        <v>19000</v>
      </c>
      <c r="F13" s="57"/>
      <c r="G13" s="57" t="s">
        <v>23</v>
      </c>
      <c r="H13" s="66"/>
      <c r="I13" s="74" t="s">
        <v>33</v>
      </c>
      <c r="J13" s="75"/>
      <c r="K13" s="67">
        <v>21000</v>
      </c>
      <c r="L13" s="68"/>
      <c r="M13" s="67">
        <v>20500</v>
      </c>
      <c r="N13" s="68"/>
      <c r="O13" s="67">
        <v>19000</v>
      </c>
      <c r="P13" s="69"/>
      <c r="R13" s="17">
        <v>1014</v>
      </c>
      <c r="S13" s="18">
        <v>44263</v>
      </c>
      <c r="T13" s="18">
        <f t="shared" si="0"/>
        <v>44280</v>
      </c>
    </row>
    <row r="14" spans="1:20" ht="14.25" customHeight="1" thickBot="1">
      <c r="A14" s="59" t="s">
        <v>34</v>
      </c>
      <c r="B14" s="60"/>
      <c r="C14" s="61">
        <v>17520</v>
      </c>
      <c r="D14" s="61"/>
      <c r="E14" s="61">
        <v>16500</v>
      </c>
      <c r="F14" s="61"/>
      <c r="G14" s="61" t="s">
        <v>100</v>
      </c>
      <c r="H14" s="62"/>
      <c r="I14" s="70" t="s">
        <v>35</v>
      </c>
      <c r="J14" s="71"/>
      <c r="K14" s="72">
        <v>21000</v>
      </c>
      <c r="L14" s="72"/>
      <c r="M14" s="72">
        <v>20000</v>
      </c>
      <c r="N14" s="72"/>
      <c r="O14" s="72">
        <v>19500</v>
      </c>
      <c r="P14" s="73"/>
      <c r="R14" s="17">
        <v>1015</v>
      </c>
      <c r="S14" s="18">
        <v>44280</v>
      </c>
      <c r="T14" s="18">
        <f t="shared" si="0"/>
        <v>44294</v>
      </c>
    </row>
    <row r="15" spans="1:20" ht="14.25" customHeight="1" thickBot="1">
      <c r="A15" s="64" t="s">
        <v>36</v>
      </c>
      <c r="B15" s="65"/>
      <c r="C15" s="57">
        <v>21290</v>
      </c>
      <c r="D15" s="57"/>
      <c r="E15" s="57">
        <v>20000</v>
      </c>
      <c r="F15" s="57"/>
      <c r="G15" s="57" t="s">
        <v>23</v>
      </c>
      <c r="H15" s="66"/>
      <c r="I15" s="76" t="s">
        <v>37</v>
      </c>
      <c r="J15" s="77"/>
      <c r="K15" s="77"/>
      <c r="L15" s="77"/>
      <c r="M15" s="77"/>
      <c r="N15" s="77"/>
      <c r="O15" s="77"/>
      <c r="P15" s="78"/>
      <c r="R15" s="17">
        <v>1016</v>
      </c>
      <c r="S15" s="18">
        <v>44294</v>
      </c>
      <c r="T15" s="18">
        <f t="shared" si="0"/>
        <v>44312</v>
      </c>
    </row>
    <row r="16" spans="1:20" ht="14.25" customHeight="1">
      <c r="A16" s="79" t="s">
        <v>38</v>
      </c>
      <c r="B16" s="80"/>
      <c r="C16" s="81">
        <v>19440</v>
      </c>
      <c r="D16" s="81"/>
      <c r="E16" s="81">
        <v>17500</v>
      </c>
      <c r="F16" s="81"/>
      <c r="G16" s="81" t="s">
        <v>23</v>
      </c>
      <c r="H16" s="82"/>
      <c r="I16" s="64" t="s">
        <v>39</v>
      </c>
      <c r="J16" s="65"/>
      <c r="K16" s="57">
        <v>15000</v>
      </c>
      <c r="L16" s="57"/>
      <c r="M16" s="57">
        <v>14800</v>
      </c>
      <c r="N16" s="57"/>
      <c r="O16" s="57">
        <v>11000</v>
      </c>
      <c r="P16" s="58"/>
      <c r="R16" s="17">
        <v>1017</v>
      </c>
      <c r="S16" s="18">
        <v>44312</v>
      </c>
      <c r="T16" s="18">
        <f t="shared" si="0"/>
        <v>44326</v>
      </c>
    </row>
    <row r="17" spans="1:20" ht="14.25" customHeight="1">
      <c r="A17" s="79" t="s">
        <v>40</v>
      </c>
      <c r="B17" s="80"/>
      <c r="C17" s="81">
        <v>17690</v>
      </c>
      <c r="D17" s="81"/>
      <c r="E17" s="81">
        <v>15700</v>
      </c>
      <c r="F17" s="81"/>
      <c r="G17" s="81" t="s">
        <v>100</v>
      </c>
      <c r="H17" s="82"/>
      <c r="I17" s="83" t="s">
        <v>41</v>
      </c>
      <c r="J17" s="84"/>
      <c r="K17" s="62">
        <v>14000</v>
      </c>
      <c r="L17" s="85"/>
      <c r="M17" s="62">
        <v>13800</v>
      </c>
      <c r="N17" s="85"/>
      <c r="O17" s="62">
        <v>11000</v>
      </c>
      <c r="P17" s="86"/>
      <c r="R17" s="17">
        <v>1018</v>
      </c>
      <c r="S17" s="18">
        <v>44326</v>
      </c>
      <c r="T17" s="18">
        <f t="shared" si="0"/>
        <v>44341</v>
      </c>
    </row>
    <row r="18" spans="1:20" ht="14.25" customHeight="1" thickBot="1">
      <c r="A18" s="79" t="s">
        <v>42</v>
      </c>
      <c r="B18" s="80"/>
      <c r="C18" s="81">
        <v>15000</v>
      </c>
      <c r="D18" s="81"/>
      <c r="E18" s="81">
        <v>12900</v>
      </c>
      <c r="F18" s="81"/>
      <c r="G18" s="81" t="s">
        <v>23</v>
      </c>
      <c r="H18" s="82"/>
      <c r="I18" s="64" t="s">
        <v>25</v>
      </c>
      <c r="J18" s="65"/>
      <c r="K18" s="57">
        <v>30000</v>
      </c>
      <c r="L18" s="57"/>
      <c r="M18" s="57">
        <v>29500</v>
      </c>
      <c r="N18" s="57"/>
      <c r="O18" s="57">
        <v>29000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29000</v>
      </c>
      <c r="L19" s="61"/>
      <c r="M19" s="61">
        <v>28000</v>
      </c>
      <c r="N19" s="61"/>
      <c r="O19" s="61">
        <v>27700</v>
      </c>
      <c r="P19" s="63"/>
      <c r="R19" s="17">
        <v>1020</v>
      </c>
      <c r="S19" s="18">
        <v>44355</v>
      </c>
      <c r="T19" s="18">
        <f t="shared" si="0"/>
        <v>44372</v>
      </c>
    </row>
    <row r="20" spans="1:20" ht="14.25" customHeight="1">
      <c r="A20" s="70" t="s">
        <v>39</v>
      </c>
      <c r="B20" s="71"/>
      <c r="C20" s="72">
        <v>17000</v>
      </c>
      <c r="D20" s="72"/>
      <c r="E20" s="72">
        <v>16700</v>
      </c>
      <c r="F20" s="72"/>
      <c r="G20" s="72">
        <v>13000</v>
      </c>
      <c r="H20" s="87"/>
      <c r="I20" s="64" t="s">
        <v>29</v>
      </c>
      <c r="J20" s="65"/>
      <c r="K20" s="57">
        <v>32600</v>
      </c>
      <c r="L20" s="57"/>
      <c r="M20" s="57">
        <v>32400</v>
      </c>
      <c r="N20" s="57"/>
      <c r="O20" s="57">
        <v>32000</v>
      </c>
      <c r="P20" s="58"/>
      <c r="R20" s="17">
        <v>1021</v>
      </c>
      <c r="S20" s="18">
        <v>44372</v>
      </c>
      <c r="T20" s="18">
        <f t="shared" si="0"/>
        <v>44385</v>
      </c>
    </row>
    <row r="21" spans="1:20" ht="14.25" customHeight="1">
      <c r="A21" s="56" t="s">
        <v>41</v>
      </c>
      <c r="B21" s="54"/>
      <c r="C21" s="51">
        <v>16000</v>
      </c>
      <c r="D21" s="51"/>
      <c r="E21" s="51">
        <v>15500</v>
      </c>
      <c r="F21" s="51"/>
      <c r="G21" s="51">
        <v>13000</v>
      </c>
      <c r="H21" s="55"/>
      <c r="I21" s="59" t="s">
        <v>45</v>
      </c>
      <c r="J21" s="60"/>
      <c r="K21" s="61">
        <v>31500</v>
      </c>
      <c r="L21" s="61"/>
      <c r="M21" s="61">
        <v>31200</v>
      </c>
      <c r="N21" s="61"/>
      <c r="O21" s="61">
        <v>31000</v>
      </c>
      <c r="P21" s="63"/>
      <c r="R21" s="17">
        <v>1022</v>
      </c>
      <c r="S21" s="18">
        <v>44385</v>
      </c>
      <c r="T21" s="18">
        <f t="shared" si="0"/>
        <v>44402</v>
      </c>
    </row>
    <row r="22" spans="1:20" ht="14.25" customHeight="1">
      <c r="A22" s="64" t="s">
        <v>46</v>
      </c>
      <c r="B22" s="65"/>
      <c r="C22" s="57">
        <v>18300</v>
      </c>
      <c r="D22" s="57"/>
      <c r="E22" s="57">
        <v>17620</v>
      </c>
      <c r="F22" s="57"/>
      <c r="G22" s="57" t="s">
        <v>100</v>
      </c>
      <c r="H22" s="66"/>
      <c r="I22" s="64" t="s">
        <v>32</v>
      </c>
      <c r="J22" s="65"/>
      <c r="K22" s="57">
        <v>30600</v>
      </c>
      <c r="L22" s="57"/>
      <c r="M22" s="57">
        <v>30400</v>
      </c>
      <c r="N22" s="57"/>
      <c r="O22" s="57">
        <v>30000</v>
      </c>
      <c r="P22" s="58"/>
      <c r="R22" s="17">
        <v>1023</v>
      </c>
      <c r="S22" s="18">
        <v>44402</v>
      </c>
      <c r="T22" s="18">
        <f t="shared" si="0"/>
        <v>44417</v>
      </c>
    </row>
    <row r="23" spans="1:20" ht="14.25" customHeight="1">
      <c r="A23" s="59" t="s">
        <v>47</v>
      </c>
      <c r="B23" s="60"/>
      <c r="C23" s="61">
        <v>17500</v>
      </c>
      <c r="D23" s="61"/>
      <c r="E23" s="61">
        <v>16500</v>
      </c>
      <c r="F23" s="61"/>
      <c r="G23" s="61" t="s">
        <v>100</v>
      </c>
      <c r="H23" s="62"/>
      <c r="I23" s="59" t="s">
        <v>48</v>
      </c>
      <c r="J23" s="60"/>
      <c r="K23" s="61">
        <v>29800</v>
      </c>
      <c r="L23" s="61"/>
      <c r="M23" s="61">
        <v>29600</v>
      </c>
      <c r="N23" s="61"/>
      <c r="O23" s="61">
        <v>29500</v>
      </c>
      <c r="P23" s="63"/>
      <c r="R23" s="17">
        <v>1024</v>
      </c>
      <c r="S23" s="18">
        <v>44417</v>
      </c>
      <c r="T23" s="18">
        <f t="shared" si="0"/>
        <v>44433</v>
      </c>
    </row>
    <row r="24" spans="1:20" ht="14.25" customHeight="1" thickBot="1">
      <c r="A24" s="64" t="s">
        <v>49</v>
      </c>
      <c r="B24" s="65"/>
      <c r="C24" s="57">
        <v>20999</v>
      </c>
      <c r="D24" s="57"/>
      <c r="E24" s="57">
        <v>19000</v>
      </c>
      <c r="F24" s="57"/>
      <c r="G24" s="57" t="s">
        <v>100</v>
      </c>
      <c r="H24" s="66"/>
      <c r="I24" s="64" t="s">
        <v>35</v>
      </c>
      <c r="J24" s="65"/>
      <c r="K24" s="57">
        <v>30400</v>
      </c>
      <c r="L24" s="57"/>
      <c r="M24" s="57">
        <v>30000</v>
      </c>
      <c r="N24" s="57"/>
      <c r="O24" s="57">
        <v>29500</v>
      </c>
      <c r="P24" s="58"/>
      <c r="R24" s="17">
        <v>1025</v>
      </c>
      <c r="S24" s="18">
        <v>44433</v>
      </c>
      <c r="T24" s="18">
        <f t="shared" si="0"/>
        <v>44447</v>
      </c>
    </row>
    <row r="25" spans="1:20" ht="14.25" customHeight="1" thickBot="1">
      <c r="A25" s="59" t="s">
        <v>50</v>
      </c>
      <c r="B25" s="60"/>
      <c r="C25" s="61">
        <v>19899</v>
      </c>
      <c r="D25" s="61"/>
      <c r="E25" s="61">
        <v>18000</v>
      </c>
      <c r="F25" s="61"/>
      <c r="G25" s="61" t="s">
        <v>100</v>
      </c>
      <c r="H25" s="62"/>
      <c r="I25" s="42" t="s">
        <v>51</v>
      </c>
      <c r="J25" s="43"/>
      <c r="K25" s="43"/>
      <c r="L25" s="43"/>
      <c r="M25" s="43"/>
      <c r="N25" s="43"/>
      <c r="O25" s="43"/>
      <c r="P25" s="88"/>
      <c r="R25" s="17">
        <v>1026</v>
      </c>
      <c r="S25" s="18">
        <v>44447</v>
      </c>
      <c r="T25" s="18">
        <f t="shared" si="0"/>
        <v>44463</v>
      </c>
    </row>
    <row r="26" spans="1:20" ht="14.25" customHeight="1">
      <c r="A26" s="64" t="s">
        <v>36</v>
      </c>
      <c r="B26" s="65"/>
      <c r="C26" s="57">
        <v>21700</v>
      </c>
      <c r="D26" s="57"/>
      <c r="E26" s="57">
        <v>19000</v>
      </c>
      <c r="F26" s="57"/>
      <c r="G26" s="57" t="s">
        <v>100</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19891</v>
      </c>
      <c r="D27" s="61"/>
      <c r="E27" s="61">
        <v>18000</v>
      </c>
      <c r="F27" s="61"/>
      <c r="G27" s="61" t="s">
        <v>100</v>
      </c>
      <c r="H27" s="62"/>
      <c r="I27" s="74" t="s">
        <v>55</v>
      </c>
      <c r="J27" s="75"/>
      <c r="K27" s="55">
        <v>23000</v>
      </c>
      <c r="L27" s="94"/>
      <c r="M27" s="55">
        <v>22000</v>
      </c>
      <c r="N27" s="94"/>
      <c r="O27" s="55">
        <v>20000</v>
      </c>
      <c r="P27" s="95"/>
      <c r="R27" s="17">
        <v>1028</v>
      </c>
      <c r="S27" s="18">
        <v>44477</v>
      </c>
      <c r="T27" s="18">
        <f t="shared" si="0"/>
        <v>44493</v>
      </c>
    </row>
    <row r="28" spans="1:20" ht="14.25" customHeight="1">
      <c r="A28" s="56" t="s">
        <v>56</v>
      </c>
      <c r="B28" s="54"/>
      <c r="C28" s="51">
        <v>21111</v>
      </c>
      <c r="D28" s="51"/>
      <c r="E28" s="51">
        <v>20000</v>
      </c>
      <c r="F28" s="51"/>
      <c r="G28" s="51" t="s">
        <v>100</v>
      </c>
      <c r="H28" s="55"/>
      <c r="I28" s="74" t="s">
        <v>57</v>
      </c>
      <c r="J28" s="75"/>
      <c r="K28" s="55">
        <v>20000</v>
      </c>
      <c r="L28" s="94"/>
      <c r="M28" s="55">
        <v>19000</v>
      </c>
      <c r="N28" s="94"/>
      <c r="O28" s="55">
        <v>18000</v>
      </c>
      <c r="P28" s="95"/>
      <c r="R28" s="17">
        <v>1029</v>
      </c>
      <c r="S28" s="18">
        <v>44493</v>
      </c>
      <c r="T28" s="18">
        <f t="shared" si="0"/>
        <v>44508</v>
      </c>
    </row>
    <row r="29" spans="1:20" ht="14.25" customHeight="1" thickBot="1">
      <c r="A29" s="70" t="s">
        <v>58</v>
      </c>
      <c r="B29" s="71"/>
      <c r="C29" s="72">
        <v>21111</v>
      </c>
      <c r="D29" s="72"/>
      <c r="E29" s="72">
        <v>18800</v>
      </c>
      <c r="F29" s="72"/>
      <c r="G29" s="72" t="s">
        <v>100</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285</v>
      </c>
      <c r="F36" s="108"/>
      <c r="G36" s="108">
        <v>180</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210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44372</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101</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24.75" customHeight="1">
      <c r="A45" s="161"/>
      <c r="B45" s="162"/>
      <c r="C45" s="162"/>
      <c r="D45" s="162"/>
      <c r="E45" s="162"/>
      <c r="F45" s="162"/>
      <c r="G45" s="162"/>
      <c r="H45" s="162"/>
      <c r="I45" s="162"/>
      <c r="J45" s="162"/>
      <c r="K45" s="162"/>
      <c r="L45" s="162"/>
      <c r="M45" s="162"/>
      <c r="N45" s="162"/>
      <c r="O45" s="162"/>
      <c r="P45" s="163"/>
    </row>
    <row r="46" spans="1:19" ht="14.25" customHeight="1">
      <c r="A46" s="164" t="s">
        <v>99</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94</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8D236967-E86B-44B0-B0C5-FBDCB20DCC2A}">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18DDA-E895-46E3-A897-7106B590F6C5}">
  <sheetPr>
    <pageSetUpPr fitToPage="1"/>
  </sheetPr>
  <dimension ref="A1:T58"/>
  <sheetViews>
    <sheetView showGridLines="0" view="pageBreakPreview" zoomScaleNormal="100" zoomScaleSheetLayoutView="100" workbookViewId="0">
      <selection activeCell="A46" sqref="A46:P48"/>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1021</v>
      </c>
      <c r="F1" s="37"/>
      <c r="G1" s="2" t="s">
        <v>2</v>
      </c>
      <c r="H1" s="38"/>
      <c r="I1" s="38"/>
      <c r="J1" s="38"/>
      <c r="K1" s="40" t="s">
        <v>3</v>
      </c>
      <c r="L1" s="40"/>
      <c r="M1" s="40"/>
      <c r="N1" s="40"/>
      <c r="O1" s="40"/>
      <c r="P1" s="40"/>
    </row>
    <row r="2" spans="1:20" ht="14.25" customHeight="1" thickBot="1">
      <c r="A2" s="3"/>
      <c r="B2" s="4"/>
      <c r="C2" s="5"/>
      <c r="D2" s="41">
        <f>VLOOKUP(E1,R4:T32,2,0)</f>
        <v>44372</v>
      </c>
      <c r="E2" s="41"/>
      <c r="F2" s="41"/>
      <c r="G2" s="41"/>
      <c r="H2" s="39"/>
      <c r="I2" s="39"/>
      <c r="J2" s="39"/>
      <c r="K2" s="6"/>
      <c r="L2" s="33" t="s">
        <v>4</v>
      </c>
      <c r="M2" s="33"/>
      <c r="N2" s="33"/>
      <c r="O2" s="33"/>
      <c r="P2" s="33"/>
    </row>
    <row r="3" spans="1:20" ht="14.25" customHeight="1">
      <c r="A3" s="27" t="s">
        <v>5</v>
      </c>
      <c r="B3" s="28"/>
      <c r="C3" s="31" t="s">
        <v>6</v>
      </c>
      <c r="D3" s="31"/>
      <c r="E3" s="32">
        <v>18118</v>
      </c>
      <c r="F3" s="32"/>
      <c r="G3" s="7" t="s">
        <v>15</v>
      </c>
      <c r="H3" s="8">
        <v>13</v>
      </c>
      <c r="I3" s="9" t="s">
        <v>8</v>
      </c>
      <c r="J3" s="7"/>
      <c r="K3" s="10"/>
      <c r="L3" s="11"/>
      <c r="M3" s="33" t="s">
        <v>9</v>
      </c>
      <c r="N3" s="33"/>
      <c r="O3" s="33"/>
      <c r="P3" s="33"/>
    </row>
    <row r="4" spans="1:20" ht="14.25" customHeight="1" thickBot="1">
      <c r="A4" s="29"/>
      <c r="B4" s="30"/>
      <c r="C4" s="34" t="s">
        <v>10</v>
      </c>
      <c r="D4" s="34"/>
      <c r="E4" s="35">
        <v>30500</v>
      </c>
      <c r="F4" s="35"/>
      <c r="G4" s="12" t="s">
        <v>7</v>
      </c>
      <c r="H4" s="13">
        <v>6000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16000</v>
      </c>
      <c r="D8" s="51"/>
      <c r="E8" s="51">
        <v>15500</v>
      </c>
      <c r="F8" s="51"/>
      <c r="G8" s="51">
        <v>15000</v>
      </c>
      <c r="H8" s="55"/>
      <c r="I8" s="56" t="s">
        <v>24</v>
      </c>
      <c r="J8" s="54"/>
      <c r="K8" s="51">
        <v>11000</v>
      </c>
      <c r="L8" s="51"/>
      <c r="M8" s="51">
        <v>10500</v>
      </c>
      <c r="N8" s="51"/>
      <c r="O8" s="51">
        <v>7000</v>
      </c>
      <c r="P8" s="52"/>
      <c r="R8" s="17">
        <v>1009</v>
      </c>
      <c r="S8" s="18">
        <v>44189</v>
      </c>
      <c r="T8" s="18">
        <f t="shared" si="0"/>
        <v>44204</v>
      </c>
    </row>
    <row r="9" spans="1:20" ht="14.25" customHeight="1">
      <c r="A9" s="64" t="s">
        <v>25</v>
      </c>
      <c r="B9" s="65"/>
      <c r="C9" s="57">
        <v>22000</v>
      </c>
      <c r="D9" s="57"/>
      <c r="E9" s="57">
        <v>20000</v>
      </c>
      <c r="F9" s="57"/>
      <c r="G9" s="57" t="s">
        <v>23</v>
      </c>
      <c r="H9" s="66"/>
      <c r="I9" s="64" t="s">
        <v>25</v>
      </c>
      <c r="J9" s="65"/>
      <c r="K9" s="57">
        <v>23000</v>
      </c>
      <c r="L9" s="57"/>
      <c r="M9" s="57">
        <v>22000</v>
      </c>
      <c r="N9" s="57"/>
      <c r="O9" s="57">
        <v>21000</v>
      </c>
      <c r="P9" s="58"/>
      <c r="R9" s="17">
        <v>1010</v>
      </c>
      <c r="S9" s="19">
        <v>44204</v>
      </c>
      <c r="T9" s="18">
        <f t="shared" si="0"/>
        <v>44221</v>
      </c>
    </row>
    <row r="10" spans="1:20" ht="14.25" customHeight="1">
      <c r="A10" s="59" t="s">
        <v>26</v>
      </c>
      <c r="B10" s="60"/>
      <c r="C10" s="61">
        <v>19800</v>
      </c>
      <c r="D10" s="61"/>
      <c r="E10" s="61">
        <v>18000</v>
      </c>
      <c r="F10" s="61"/>
      <c r="G10" s="61" t="s">
        <v>23</v>
      </c>
      <c r="H10" s="62"/>
      <c r="I10" s="59" t="s">
        <v>27</v>
      </c>
      <c r="J10" s="60"/>
      <c r="K10" s="61">
        <v>22000</v>
      </c>
      <c r="L10" s="61"/>
      <c r="M10" s="61">
        <v>21000</v>
      </c>
      <c r="N10" s="61"/>
      <c r="O10" s="61">
        <v>20000</v>
      </c>
      <c r="P10" s="63"/>
      <c r="R10" s="17">
        <v>1011</v>
      </c>
      <c r="S10" s="18">
        <v>44221</v>
      </c>
      <c r="T10" s="18">
        <f t="shared" si="0"/>
        <v>44235</v>
      </c>
    </row>
    <row r="11" spans="1:20" ht="14.25" customHeight="1">
      <c r="A11" s="64" t="s">
        <v>28</v>
      </c>
      <c r="B11" s="65"/>
      <c r="C11" s="57">
        <v>21990</v>
      </c>
      <c r="D11" s="57"/>
      <c r="E11" s="57">
        <v>20970</v>
      </c>
      <c r="F11" s="57"/>
      <c r="G11" s="57" t="s">
        <v>23</v>
      </c>
      <c r="H11" s="66"/>
      <c r="I11" s="56" t="s">
        <v>29</v>
      </c>
      <c r="J11" s="54"/>
      <c r="K11" s="51">
        <v>28000</v>
      </c>
      <c r="L11" s="51"/>
      <c r="M11" s="51">
        <v>27500</v>
      </c>
      <c r="N11" s="51"/>
      <c r="O11" s="51">
        <v>27000</v>
      </c>
      <c r="P11" s="52"/>
      <c r="R11" s="17">
        <v>1012</v>
      </c>
      <c r="S11" s="18">
        <v>44235</v>
      </c>
      <c r="T11" s="18">
        <f t="shared" si="0"/>
        <v>44252</v>
      </c>
    </row>
    <row r="12" spans="1:20" ht="14.25" customHeight="1">
      <c r="A12" s="59" t="s">
        <v>30</v>
      </c>
      <c r="B12" s="60"/>
      <c r="C12" s="61">
        <v>18700</v>
      </c>
      <c r="D12" s="61"/>
      <c r="E12" s="61">
        <v>16500</v>
      </c>
      <c r="F12" s="61"/>
      <c r="G12" s="61" t="s">
        <v>23</v>
      </c>
      <c r="H12" s="62"/>
      <c r="I12" s="56" t="s">
        <v>31</v>
      </c>
      <c r="J12" s="54"/>
      <c r="K12" s="51">
        <v>27000</v>
      </c>
      <c r="L12" s="51"/>
      <c r="M12" s="51">
        <v>26000</v>
      </c>
      <c r="N12" s="51"/>
      <c r="O12" s="51">
        <v>25000</v>
      </c>
      <c r="P12" s="52"/>
      <c r="R12" s="17">
        <v>1013</v>
      </c>
      <c r="S12" s="18">
        <v>44252</v>
      </c>
      <c r="T12" s="18">
        <f t="shared" si="0"/>
        <v>44263</v>
      </c>
    </row>
    <row r="13" spans="1:20" ht="14.25" customHeight="1">
      <c r="A13" s="64" t="s">
        <v>32</v>
      </c>
      <c r="B13" s="65"/>
      <c r="C13" s="57">
        <v>19000</v>
      </c>
      <c r="D13" s="57"/>
      <c r="E13" s="57">
        <v>18000</v>
      </c>
      <c r="F13" s="57"/>
      <c r="G13" s="57" t="s">
        <v>23</v>
      </c>
      <c r="H13" s="66"/>
      <c r="I13" s="74" t="s">
        <v>33</v>
      </c>
      <c r="J13" s="75"/>
      <c r="K13" s="67">
        <v>27000</v>
      </c>
      <c r="L13" s="68"/>
      <c r="M13" s="67">
        <v>26000</v>
      </c>
      <c r="N13" s="68"/>
      <c r="O13" s="67">
        <v>25000</v>
      </c>
      <c r="P13" s="69"/>
      <c r="R13" s="17">
        <v>1014</v>
      </c>
      <c r="S13" s="18">
        <v>44263</v>
      </c>
      <c r="T13" s="18">
        <f t="shared" si="0"/>
        <v>44280</v>
      </c>
    </row>
    <row r="14" spans="1:20" ht="14.25" customHeight="1" thickBot="1">
      <c r="A14" s="59" t="s">
        <v>34</v>
      </c>
      <c r="B14" s="60"/>
      <c r="C14" s="61" t="s">
        <v>102</v>
      </c>
      <c r="D14" s="61"/>
      <c r="E14" s="61">
        <v>16399</v>
      </c>
      <c r="F14" s="61"/>
      <c r="G14" s="61" t="s">
        <v>23</v>
      </c>
      <c r="H14" s="62"/>
      <c r="I14" s="70" t="s">
        <v>35</v>
      </c>
      <c r="J14" s="71"/>
      <c r="K14" s="72">
        <v>25000</v>
      </c>
      <c r="L14" s="72"/>
      <c r="M14" s="72">
        <v>24000</v>
      </c>
      <c r="N14" s="72"/>
      <c r="O14" s="72">
        <v>23000</v>
      </c>
      <c r="P14" s="73"/>
      <c r="R14" s="17">
        <v>1015</v>
      </c>
      <c r="S14" s="18">
        <v>44280</v>
      </c>
      <c r="T14" s="18">
        <f t="shared" si="0"/>
        <v>44294</v>
      </c>
    </row>
    <row r="15" spans="1:20" ht="14.25" customHeight="1" thickBot="1">
      <c r="A15" s="64" t="s">
        <v>36</v>
      </c>
      <c r="B15" s="65"/>
      <c r="C15" s="57">
        <v>21420</v>
      </c>
      <c r="D15" s="57"/>
      <c r="E15" s="57">
        <v>20000</v>
      </c>
      <c r="F15" s="57"/>
      <c r="G15" s="57" t="s">
        <v>23</v>
      </c>
      <c r="H15" s="66"/>
      <c r="I15" s="76" t="s">
        <v>37</v>
      </c>
      <c r="J15" s="77"/>
      <c r="K15" s="77"/>
      <c r="L15" s="77"/>
      <c r="M15" s="77"/>
      <c r="N15" s="77"/>
      <c r="O15" s="77"/>
      <c r="P15" s="78"/>
      <c r="R15" s="17">
        <v>1016</v>
      </c>
      <c r="S15" s="18">
        <v>44294</v>
      </c>
      <c r="T15" s="18">
        <f t="shared" si="0"/>
        <v>44312</v>
      </c>
    </row>
    <row r="16" spans="1:20" ht="14.25" customHeight="1">
      <c r="A16" s="79" t="s">
        <v>38</v>
      </c>
      <c r="B16" s="80"/>
      <c r="C16" s="81">
        <v>19880</v>
      </c>
      <c r="D16" s="81"/>
      <c r="E16" s="81">
        <v>17000</v>
      </c>
      <c r="F16" s="81"/>
      <c r="G16" s="81" t="s">
        <v>23</v>
      </c>
      <c r="H16" s="82"/>
      <c r="I16" s="64" t="s">
        <v>39</v>
      </c>
      <c r="J16" s="65"/>
      <c r="K16" s="57">
        <v>16000</v>
      </c>
      <c r="L16" s="57"/>
      <c r="M16" s="57">
        <v>15700</v>
      </c>
      <c r="N16" s="57"/>
      <c r="O16" s="57">
        <v>12000</v>
      </c>
      <c r="P16" s="58"/>
      <c r="R16" s="17">
        <v>1017</v>
      </c>
      <c r="S16" s="18">
        <v>44312</v>
      </c>
      <c r="T16" s="18">
        <f t="shared" si="0"/>
        <v>44326</v>
      </c>
    </row>
    <row r="17" spans="1:20" ht="14.25" customHeight="1">
      <c r="A17" s="79" t="s">
        <v>40</v>
      </c>
      <c r="B17" s="80"/>
      <c r="C17" s="81">
        <v>16000</v>
      </c>
      <c r="D17" s="81"/>
      <c r="E17" s="81">
        <v>15000</v>
      </c>
      <c r="F17" s="81"/>
      <c r="G17" s="81" t="s">
        <v>23</v>
      </c>
      <c r="H17" s="82"/>
      <c r="I17" s="83" t="s">
        <v>41</v>
      </c>
      <c r="J17" s="84"/>
      <c r="K17" s="62">
        <v>15000</v>
      </c>
      <c r="L17" s="85"/>
      <c r="M17" s="62">
        <v>14700</v>
      </c>
      <c r="N17" s="85"/>
      <c r="O17" s="62">
        <v>12000</v>
      </c>
      <c r="P17" s="86"/>
      <c r="R17" s="17">
        <v>1018</v>
      </c>
      <c r="S17" s="18">
        <v>44326</v>
      </c>
      <c r="T17" s="18">
        <f t="shared" si="0"/>
        <v>44341</v>
      </c>
    </row>
    <row r="18" spans="1:20" ht="14.25" customHeight="1" thickBot="1">
      <c r="A18" s="79" t="s">
        <v>42</v>
      </c>
      <c r="B18" s="80"/>
      <c r="C18" s="81">
        <v>14500</v>
      </c>
      <c r="D18" s="81"/>
      <c r="E18" s="81">
        <v>12900</v>
      </c>
      <c r="F18" s="81"/>
      <c r="G18" s="81" t="s">
        <v>23</v>
      </c>
      <c r="H18" s="82"/>
      <c r="I18" s="64" t="s">
        <v>25</v>
      </c>
      <c r="J18" s="65"/>
      <c r="K18" s="57">
        <v>34500</v>
      </c>
      <c r="L18" s="57"/>
      <c r="M18" s="57">
        <v>34000</v>
      </c>
      <c r="N18" s="57"/>
      <c r="O18" s="57">
        <v>33600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33300</v>
      </c>
      <c r="L19" s="61"/>
      <c r="M19" s="61">
        <v>33000</v>
      </c>
      <c r="N19" s="61"/>
      <c r="O19" s="61">
        <v>32500</v>
      </c>
      <c r="P19" s="63"/>
      <c r="R19" s="17">
        <v>1020</v>
      </c>
      <c r="S19" s="18">
        <v>44355</v>
      </c>
      <c r="T19" s="18">
        <f t="shared" si="0"/>
        <v>44372</v>
      </c>
    </row>
    <row r="20" spans="1:20" ht="14.25" customHeight="1">
      <c r="A20" s="70" t="s">
        <v>39</v>
      </c>
      <c r="B20" s="71"/>
      <c r="C20" s="72">
        <v>17000</v>
      </c>
      <c r="D20" s="72"/>
      <c r="E20" s="72">
        <v>16700</v>
      </c>
      <c r="F20" s="72"/>
      <c r="G20" s="72">
        <v>14000</v>
      </c>
      <c r="H20" s="87"/>
      <c r="I20" s="64" t="s">
        <v>29</v>
      </c>
      <c r="J20" s="65"/>
      <c r="K20" s="57">
        <v>38500</v>
      </c>
      <c r="L20" s="57"/>
      <c r="M20" s="57">
        <v>38200</v>
      </c>
      <c r="N20" s="57"/>
      <c r="O20" s="57">
        <v>38000</v>
      </c>
      <c r="P20" s="58"/>
      <c r="R20" s="17">
        <v>1021</v>
      </c>
      <c r="S20" s="18">
        <v>44372</v>
      </c>
      <c r="T20" s="18">
        <f t="shared" si="0"/>
        <v>44385</v>
      </c>
    </row>
    <row r="21" spans="1:20" ht="14.25" customHeight="1">
      <c r="A21" s="56" t="s">
        <v>41</v>
      </c>
      <c r="B21" s="54"/>
      <c r="C21" s="51">
        <v>16000</v>
      </c>
      <c r="D21" s="51"/>
      <c r="E21" s="51">
        <v>15500</v>
      </c>
      <c r="F21" s="51"/>
      <c r="G21" s="51">
        <v>14000</v>
      </c>
      <c r="H21" s="55"/>
      <c r="I21" s="59" t="s">
        <v>45</v>
      </c>
      <c r="J21" s="60"/>
      <c r="K21" s="61">
        <v>38000</v>
      </c>
      <c r="L21" s="61"/>
      <c r="M21" s="61">
        <v>37700</v>
      </c>
      <c r="N21" s="61"/>
      <c r="O21" s="61">
        <v>37500</v>
      </c>
      <c r="P21" s="63"/>
      <c r="R21" s="17">
        <v>1022</v>
      </c>
      <c r="S21" s="18">
        <v>44385</v>
      </c>
      <c r="T21" s="18">
        <f t="shared" si="0"/>
        <v>44402</v>
      </c>
    </row>
    <row r="22" spans="1:20" ht="14.25" customHeight="1">
      <c r="A22" s="64" t="s">
        <v>46</v>
      </c>
      <c r="B22" s="65"/>
      <c r="C22" s="57">
        <v>19600</v>
      </c>
      <c r="D22" s="57"/>
      <c r="E22" s="57">
        <v>17600</v>
      </c>
      <c r="F22" s="57"/>
      <c r="G22" s="57" t="s">
        <v>23</v>
      </c>
      <c r="H22" s="66"/>
      <c r="I22" s="64" t="s">
        <v>32</v>
      </c>
      <c r="J22" s="65"/>
      <c r="K22" s="57">
        <v>36500</v>
      </c>
      <c r="L22" s="57"/>
      <c r="M22" s="57">
        <v>34500</v>
      </c>
      <c r="N22" s="57"/>
      <c r="O22" s="57">
        <v>34000</v>
      </c>
      <c r="P22" s="58"/>
      <c r="R22" s="17">
        <v>1023</v>
      </c>
      <c r="S22" s="18">
        <v>44402</v>
      </c>
      <c r="T22" s="18">
        <f t="shared" si="0"/>
        <v>44417</v>
      </c>
    </row>
    <row r="23" spans="1:20" ht="14.25" customHeight="1">
      <c r="A23" s="59" t="s">
        <v>47</v>
      </c>
      <c r="B23" s="60"/>
      <c r="C23" s="61">
        <v>18000</v>
      </c>
      <c r="D23" s="61"/>
      <c r="E23" s="61">
        <v>17000</v>
      </c>
      <c r="F23" s="61"/>
      <c r="G23" s="61" t="s">
        <v>23</v>
      </c>
      <c r="H23" s="62"/>
      <c r="I23" s="59" t="s">
        <v>48</v>
      </c>
      <c r="J23" s="60"/>
      <c r="K23" s="61">
        <v>34000</v>
      </c>
      <c r="L23" s="61"/>
      <c r="M23" s="61">
        <v>33000</v>
      </c>
      <c r="N23" s="61"/>
      <c r="O23" s="61">
        <v>32000</v>
      </c>
      <c r="P23" s="63"/>
      <c r="R23" s="17">
        <v>1024</v>
      </c>
      <c r="S23" s="18">
        <v>44417</v>
      </c>
      <c r="T23" s="18">
        <f t="shared" si="0"/>
        <v>44433</v>
      </c>
    </row>
    <row r="24" spans="1:20" ht="14.25" customHeight="1" thickBot="1">
      <c r="A24" s="64" t="s">
        <v>49</v>
      </c>
      <c r="B24" s="65"/>
      <c r="C24" s="57" t="s">
        <v>102</v>
      </c>
      <c r="D24" s="57"/>
      <c r="E24" s="57">
        <v>20000</v>
      </c>
      <c r="F24" s="57"/>
      <c r="G24" s="57" t="s">
        <v>23</v>
      </c>
      <c r="H24" s="66"/>
      <c r="I24" s="64" t="s">
        <v>35</v>
      </c>
      <c r="J24" s="65"/>
      <c r="K24" s="57">
        <v>35000</v>
      </c>
      <c r="L24" s="57"/>
      <c r="M24" s="57">
        <v>34000</v>
      </c>
      <c r="N24" s="57"/>
      <c r="O24" s="57">
        <v>33000</v>
      </c>
      <c r="P24" s="58"/>
      <c r="R24" s="17">
        <v>1025</v>
      </c>
      <c r="S24" s="18">
        <v>44433</v>
      </c>
      <c r="T24" s="18">
        <f t="shared" si="0"/>
        <v>44447</v>
      </c>
    </row>
    <row r="25" spans="1:20" ht="14.25" customHeight="1" thickBot="1">
      <c r="A25" s="59" t="s">
        <v>50</v>
      </c>
      <c r="B25" s="60"/>
      <c r="C25" s="61">
        <v>20000</v>
      </c>
      <c r="D25" s="61"/>
      <c r="E25" s="61">
        <v>19000</v>
      </c>
      <c r="F25" s="61"/>
      <c r="G25" s="61" t="s">
        <v>23</v>
      </c>
      <c r="H25" s="62"/>
      <c r="I25" s="42" t="s">
        <v>51</v>
      </c>
      <c r="J25" s="43"/>
      <c r="K25" s="43"/>
      <c r="L25" s="43"/>
      <c r="M25" s="43"/>
      <c r="N25" s="43"/>
      <c r="O25" s="43"/>
      <c r="P25" s="88"/>
      <c r="R25" s="17">
        <v>1026</v>
      </c>
      <c r="S25" s="18">
        <v>44447</v>
      </c>
      <c r="T25" s="18">
        <f t="shared" si="0"/>
        <v>44463</v>
      </c>
    </row>
    <row r="26" spans="1:20" ht="14.25" customHeight="1">
      <c r="A26" s="64" t="s">
        <v>36</v>
      </c>
      <c r="B26" s="65"/>
      <c r="C26" s="57">
        <v>21940</v>
      </c>
      <c r="D26" s="57"/>
      <c r="E26" s="57">
        <v>20700</v>
      </c>
      <c r="F26" s="57"/>
      <c r="G26" s="57" t="s">
        <v>23</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19891</v>
      </c>
      <c r="D27" s="61"/>
      <c r="E27" s="61">
        <v>18000</v>
      </c>
      <c r="F27" s="61"/>
      <c r="G27" s="61" t="s">
        <v>23</v>
      </c>
      <c r="H27" s="62"/>
      <c r="I27" s="74" t="s">
        <v>55</v>
      </c>
      <c r="J27" s="75"/>
      <c r="K27" s="55">
        <v>23000</v>
      </c>
      <c r="L27" s="94"/>
      <c r="M27" s="55">
        <v>22000</v>
      </c>
      <c r="N27" s="94"/>
      <c r="O27" s="55">
        <v>20000</v>
      </c>
      <c r="P27" s="95"/>
      <c r="R27" s="17">
        <v>1028</v>
      </c>
      <c r="S27" s="18">
        <v>44477</v>
      </c>
      <c r="T27" s="18">
        <f t="shared" si="0"/>
        <v>44493</v>
      </c>
    </row>
    <row r="28" spans="1:20" ht="14.25" customHeight="1">
      <c r="A28" s="56" t="s">
        <v>56</v>
      </c>
      <c r="B28" s="54"/>
      <c r="C28" s="51" t="s">
        <v>102</v>
      </c>
      <c r="D28" s="51"/>
      <c r="E28" s="51">
        <v>20500</v>
      </c>
      <c r="F28" s="51"/>
      <c r="G28" s="51" t="s">
        <v>23</v>
      </c>
      <c r="H28" s="55"/>
      <c r="I28" s="74" t="s">
        <v>57</v>
      </c>
      <c r="J28" s="75"/>
      <c r="K28" s="55">
        <v>20000</v>
      </c>
      <c r="L28" s="94"/>
      <c r="M28" s="55">
        <v>19000</v>
      </c>
      <c r="N28" s="94"/>
      <c r="O28" s="55">
        <v>18000</v>
      </c>
      <c r="P28" s="95"/>
      <c r="R28" s="17">
        <v>1029</v>
      </c>
      <c r="S28" s="18">
        <v>44493</v>
      </c>
      <c r="T28" s="18">
        <f t="shared" si="0"/>
        <v>44508</v>
      </c>
    </row>
    <row r="29" spans="1:20" ht="14.25" customHeight="1" thickBot="1">
      <c r="A29" s="70" t="s">
        <v>58</v>
      </c>
      <c r="B29" s="71"/>
      <c r="C29" s="72">
        <v>21000</v>
      </c>
      <c r="D29" s="72"/>
      <c r="E29" s="72">
        <v>18800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295</v>
      </c>
      <c r="F36" s="108"/>
      <c r="G36" s="108">
        <v>186</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220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44385</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103</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24.75" customHeight="1">
      <c r="A45" s="161"/>
      <c r="B45" s="162"/>
      <c r="C45" s="162"/>
      <c r="D45" s="162"/>
      <c r="E45" s="162"/>
      <c r="F45" s="162"/>
      <c r="G45" s="162"/>
      <c r="H45" s="162"/>
      <c r="I45" s="162"/>
      <c r="J45" s="162"/>
      <c r="K45" s="162"/>
      <c r="L45" s="162"/>
      <c r="M45" s="162"/>
      <c r="N45" s="162"/>
      <c r="O45" s="162"/>
      <c r="P45" s="163"/>
    </row>
    <row r="46" spans="1:19" ht="14.25" customHeight="1">
      <c r="A46" s="164" t="s">
        <v>99</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94</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E338AFE9-0A8E-4B7B-9AC8-E995CA2ED31F}">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8DB73-D23B-48B2-A58E-C910395A0ABD}">
  <sheetPr>
    <pageSetUpPr fitToPage="1"/>
  </sheetPr>
  <dimension ref="A1:T58"/>
  <sheetViews>
    <sheetView showGridLines="0" view="pageBreakPreview" zoomScaleNormal="100" zoomScaleSheetLayoutView="100" workbookViewId="0">
      <selection activeCell="U58" sqref="U58"/>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1022</v>
      </c>
      <c r="F1" s="37"/>
      <c r="G1" s="2" t="s">
        <v>2</v>
      </c>
      <c r="H1" s="38"/>
      <c r="I1" s="38"/>
      <c r="J1" s="38"/>
      <c r="K1" s="40" t="s">
        <v>3</v>
      </c>
      <c r="L1" s="40"/>
      <c r="M1" s="40"/>
      <c r="N1" s="40"/>
      <c r="O1" s="40"/>
      <c r="P1" s="40"/>
    </row>
    <row r="2" spans="1:20" ht="14.25" customHeight="1" thickBot="1">
      <c r="A2" s="3"/>
      <c r="B2" s="4"/>
      <c r="C2" s="5"/>
      <c r="D2" s="41">
        <f>VLOOKUP(E1,R4:T32,2,0)</f>
        <v>44385</v>
      </c>
      <c r="E2" s="41"/>
      <c r="F2" s="41"/>
      <c r="G2" s="41"/>
      <c r="H2" s="39"/>
      <c r="I2" s="39"/>
      <c r="J2" s="39"/>
      <c r="K2" s="6"/>
      <c r="L2" s="33" t="s">
        <v>4</v>
      </c>
      <c r="M2" s="33"/>
      <c r="N2" s="33"/>
      <c r="O2" s="33"/>
      <c r="P2" s="33"/>
    </row>
    <row r="3" spans="1:20" ht="14.25" customHeight="1">
      <c r="A3" s="27" t="s">
        <v>5</v>
      </c>
      <c r="B3" s="28"/>
      <c r="C3" s="31" t="s">
        <v>6</v>
      </c>
      <c r="D3" s="31"/>
      <c r="E3" s="32">
        <v>16745</v>
      </c>
      <c r="F3" s="32"/>
      <c r="G3" s="7" t="s">
        <v>15</v>
      </c>
      <c r="H3" s="8">
        <v>1373</v>
      </c>
      <c r="I3" s="9" t="s">
        <v>8</v>
      </c>
      <c r="J3" s="7"/>
      <c r="K3" s="10"/>
      <c r="L3" s="11"/>
      <c r="M3" s="33" t="s">
        <v>9</v>
      </c>
      <c r="N3" s="33"/>
      <c r="O3" s="33"/>
      <c r="P3" s="33"/>
    </row>
    <row r="4" spans="1:20" ht="14.25" customHeight="1" thickBot="1">
      <c r="A4" s="29"/>
      <c r="B4" s="30"/>
      <c r="C4" s="34" t="s">
        <v>10</v>
      </c>
      <c r="D4" s="34"/>
      <c r="E4" s="35">
        <v>30000</v>
      </c>
      <c r="F4" s="35"/>
      <c r="G4" s="12" t="s">
        <v>15</v>
      </c>
      <c r="H4" s="13">
        <v>500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16000</v>
      </c>
      <c r="D8" s="51"/>
      <c r="E8" s="51">
        <v>15500</v>
      </c>
      <c r="F8" s="51"/>
      <c r="G8" s="51">
        <v>15000</v>
      </c>
      <c r="H8" s="55"/>
      <c r="I8" s="56" t="s">
        <v>24</v>
      </c>
      <c r="J8" s="54"/>
      <c r="K8" s="51">
        <v>12000</v>
      </c>
      <c r="L8" s="51"/>
      <c r="M8" s="51">
        <v>11000</v>
      </c>
      <c r="N8" s="51"/>
      <c r="O8" s="51">
        <v>7000</v>
      </c>
      <c r="P8" s="52"/>
      <c r="R8" s="17">
        <v>1009</v>
      </c>
      <c r="S8" s="18">
        <v>44189</v>
      </c>
      <c r="T8" s="18">
        <f t="shared" si="0"/>
        <v>44204</v>
      </c>
    </row>
    <row r="9" spans="1:20" ht="14.25" customHeight="1">
      <c r="A9" s="64" t="s">
        <v>25</v>
      </c>
      <c r="B9" s="65"/>
      <c r="C9" s="57">
        <v>21000</v>
      </c>
      <c r="D9" s="57"/>
      <c r="E9" s="57">
        <v>20000</v>
      </c>
      <c r="F9" s="57"/>
      <c r="G9" s="57" t="s">
        <v>23</v>
      </c>
      <c r="H9" s="66"/>
      <c r="I9" s="64" t="s">
        <v>25</v>
      </c>
      <c r="J9" s="65"/>
      <c r="K9" s="57">
        <v>27000</v>
      </c>
      <c r="L9" s="57"/>
      <c r="M9" s="57">
        <v>26000</v>
      </c>
      <c r="N9" s="57"/>
      <c r="O9" s="57">
        <v>25000</v>
      </c>
      <c r="P9" s="58"/>
      <c r="R9" s="17">
        <v>1010</v>
      </c>
      <c r="S9" s="19">
        <v>44204</v>
      </c>
      <c r="T9" s="18">
        <f t="shared" si="0"/>
        <v>44221</v>
      </c>
    </row>
    <row r="10" spans="1:20" ht="14.25" customHeight="1">
      <c r="A10" s="59" t="s">
        <v>26</v>
      </c>
      <c r="B10" s="60"/>
      <c r="C10" s="61">
        <v>17634</v>
      </c>
      <c r="D10" s="61"/>
      <c r="E10" s="61">
        <v>17000</v>
      </c>
      <c r="F10" s="61"/>
      <c r="G10" s="61" t="s">
        <v>23</v>
      </c>
      <c r="H10" s="62"/>
      <c r="I10" s="59" t="s">
        <v>27</v>
      </c>
      <c r="J10" s="60"/>
      <c r="K10" s="61">
        <v>26000</v>
      </c>
      <c r="L10" s="61"/>
      <c r="M10" s="61">
        <v>24000</v>
      </c>
      <c r="N10" s="61"/>
      <c r="O10" s="61">
        <v>23500</v>
      </c>
      <c r="P10" s="63"/>
      <c r="R10" s="17">
        <v>1011</v>
      </c>
      <c r="S10" s="18">
        <v>44221</v>
      </c>
      <c r="T10" s="18">
        <f t="shared" si="0"/>
        <v>44235</v>
      </c>
    </row>
    <row r="11" spans="1:20" ht="14.25" customHeight="1">
      <c r="A11" s="64" t="s">
        <v>28</v>
      </c>
      <c r="B11" s="65"/>
      <c r="C11" s="57">
        <v>21880</v>
      </c>
      <c r="D11" s="57"/>
      <c r="E11" s="57">
        <v>19890</v>
      </c>
      <c r="F11" s="57"/>
      <c r="G11" s="57" t="s">
        <v>23</v>
      </c>
      <c r="H11" s="66"/>
      <c r="I11" s="56" t="s">
        <v>29</v>
      </c>
      <c r="J11" s="54"/>
      <c r="K11" s="51">
        <v>30000</v>
      </c>
      <c r="L11" s="51"/>
      <c r="M11" s="51">
        <v>29000</v>
      </c>
      <c r="N11" s="51"/>
      <c r="O11" s="51">
        <v>28000</v>
      </c>
      <c r="P11" s="52"/>
      <c r="R11" s="17">
        <v>1012</v>
      </c>
      <c r="S11" s="18">
        <v>44235</v>
      </c>
      <c r="T11" s="18">
        <f t="shared" si="0"/>
        <v>44252</v>
      </c>
    </row>
    <row r="12" spans="1:20" ht="14.25" customHeight="1">
      <c r="A12" s="59" t="s">
        <v>30</v>
      </c>
      <c r="B12" s="60"/>
      <c r="C12" s="61">
        <v>18890</v>
      </c>
      <c r="D12" s="61"/>
      <c r="E12" s="61">
        <v>15156</v>
      </c>
      <c r="F12" s="61"/>
      <c r="G12" s="61" t="s">
        <v>23</v>
      </c>
      <c r="H12" s="62"/>
      <c r="I12" s="56" t="s">
        <v>31</v>
      </c>
      <c r="J12" s="54"/>
      <c r="K12" s="51">
        <v>29000</v>
      </c>
      <c r="L12" s="51"/>
      <c r="M12" s="51">
        <v>28000</v>
      </c>
      <c r="N12" s="51"/>
      <c r="O12" s="51">
        <v>27000</v>
      </c>
      <c r="P12" s="52"/>
      <c r="R12" s="17">
        <v>1013</v>
      </c>
      <c r="S12" s="18">
        <v>44252</v>
      </c>
      <c r="T12" s="18">
        <f t="shared" si="0"/>
        <v>44263</v>
      </c>
    </row>
    <row r="13" spans="1:20" ht="14.25" customHeight="1">
      <c r="A13" s="64" t="s">
        <v>32</v>
      </c>
      <c r="B13" s="65"/>
      <c r="C13" s="57">
        <v>18631</v>
      </c>
      <c r="D13" s="57"/>
      <c r="E13" s="57">
        <v>17290</v>
      </c>
      <c r="F13" s="57"/>
      <c r="G13" s="57" t="s">
        <v>23</v>
      </c>
      <c r="H13" s="66"/>
      <c r="I13" s="74" t="s">
        <v>33</v>
      </c>
      <c r="J13" s="75"/>
      <c r="K13" s="67">
        <v>27000</v>
      </c>
      <c r="L13" s="68"/>
      <c r="M13" s="67">
        <v>26000</v>
      </c>
      <c r="N13" s="68"/>
      <c r="O13" s="67">
        <v>25000</v>
      </c>
      <c r="P13" s="69"/>
      <c r="R13" s="17">
        <v>1014</v>
      </c>
      <c r="S13" s="18">
        <v>44263</v>
      </c>
      <c r="T13" s="18">
        <f t="shared" si="0"/>
        <v>44280</v>
      </c>
    </row>
    <row r="14" spans="1:20" ht="14.25" customHeight="1" thickBot="1">
      <c r="A14" s="59" t="s">
        <v>34</v>
      </c>
      <c r="B14" s="60"/>
      <c r="C14" s="61" t="s">
        <v>23</v>
      </c>
      <c r="D14" s="61"/>
      <c r="E14" s="61">
        <v>16666</v>
      </c>
      <c r="F14" s="61"/>
      <c r="G14" s="61" t="s">
        <v>23</v>
      </c>
      <c r="H14" s="62"/>
      <c r="I14" s="70" t="s">
        <v>35</v>
      </c>
      <c r="J14" s="71"/>
      <c r="K14" s="72">
        <v>26000</v>
      </c>
      <c r="L14" s="72"/>
      <c r="M14" s="72">
        <v>25000</v>
      </c>
      <c r="N14" s="72"/>
      <c r="O14" s="72">
        <v>24000</v>
      </c>
      <c r="P14" s="73"/>
      <c r="R14" s="17">
        <v>1015</v>
      </c>
      <c r="S14" s="18">
        <v>44280</v>
      </c>
      <c r="T14" s="18">
        <f t="shared" si="0"/>
        <v>44294</v>
      </c>
    </row>
    <row r="15" spans="1:20" ht="14.25" customHeight="1" thickBot="1">
      <c r="A15" s="64" t="s">
        <v>36</v>
      </c>
      <c r="B15" s="65"/>
      <c r="C15" s="57" t="s">
        <v>106</v>
      </c>
      <c r="D15" s="57"/>
      <c r="E15" s="57">
        <v>19290</v>
      </c>
      <c r="F15" s="57"/>
      <c r="G15" s="57" t="s">
        <v>23</v>
      </c>
      <c r="H15" s="66"/>
      <c r="I15" s="76" t="s">
        <v>37</v>
      </c>
      <c r="J15" s="77"/>
      <c r="K15" s="77"/>
      <c r="L15" s="77"/>
      <c r="M15" s="77"/>
      <c r="N15" s="77"/>
      <c r="O15" s="77"/>
      <c r="P15" s="78"/>
      <c r="R15" s="17">
        <v>1016</v>
      </c>
      <c r="S15" s="18">
        <v>44294</v>
      </c>
      <c r="T15" s="18">
        <f t="shared" si="0"/>
        <v>44312</v>
      </c>
    </row>
    <row r="16" spans="1:20" ht="14.25" customHeight="1">
      <c r="A16" s="79" t="s">
        <v>38</v>
      </c>
      <c r="B16" s="80"/>
      <c r="C16" s="81" t="s">
        <v>106</v>
      </c>
      <c r="D16" s="81"/>
      <c r="E16" s="81">
        <v>17800</v>
      </c>
      <c r="F16" s="81"/>
      <c r="G16" s="81" t="s">
        <v>23</v>
      </c>
      <c r="H16" s="82"/>
      <c r="I16" s="64" t="s">
        <v>39</v>
      </c>
      <c r="J16" s="65"/>
      <c r="K16" s="57">
        <v>16000</v>
      </c>
      <c r="L16" s="57"/>
      <c r="M16" s="57">
        <v>15700</v>
      </c>
      <c r="N16" s="57"/>
      <c r="O16" s="57">
        <v>12000</v>
      </c>
      <c r="P16" s="58"/>
      <c r="R16" s="17">
        <v>1017</v>
      </c>
      <c r="S16" s="18">
        <v>44312</v>
      </c>
      <c r="T16" s="18">
        <f t="shared" si="0"/>
        <v>44326</v>
      </c>
    </row>
    <row r="17" spans="1:20" ht="14.25" customHeight="1">
      <c r="A17" s="79" t="s">
        <v>40</v>
      </c>
      <c r="B17" s="80"/>
      <c r="C17" s="81">
        <v>15590</v>
      </c>
      <c r="D17" s="81"/>
      <c r="E17" s="81">
        <v>14500</v>
      </c>
      <c r="F17" s="81"/>
      <c r="G17" s="81" t="s">
        <v>23</v>
      </c>
      <c r="H17" s="82"/>
      <c r="I17" s="83" t="s">
        <v>41</v>
      </c>
      <c r="J17" s="84"/>
      <c r="K17" s="62">
        <v>15000</v>
      </c>
      <c r="L17" s="85"/>
      <c r="M17" s="62">
        <v>14700</v>
      </c>
      <c r="N17" s="85"/>
      <c r="O17" s="62">
        <v>12000</v>
      </c>
      <c r="P17" s="86"/>
      <c r="R17" s="17">
        <v>1018</v>
      </c>
      <c r="S17" s="18">
        <v>44326</v>
      </c>
      <c r="T17" s="18">
        <f t="shared" si="0"/>
        <v>44341</v>
      </c>
    </row>
    <row r="18" spans="1:20" ht="14.25" customHeight="1" thickBot="1">
      <c r="A18" s="79" t="s">
        <v>42</v>
      </c>
      <c r="B18" s="80"/>
      <c r="C18" s="81">
        <v>14000</v>
      </c>
      <c r="D18" s="81"/>
      <c r="E18" s="81">
        <v>12900</v>
      </c>
      <c r="F18" s="81"/>
      <c r="G18" s="81" t="s">
        <v>23</v>
      </c>
      <c r="H18" s="82"/>
      <c r="I18" s="64" t="s">
        <v>25</v>
      </c>
      <c r="J18" s="65"/>
      <c r="K18" s="57">
        <v>35000</v>
      </c>
      <c r="L18" s="57"/>
      <c r="M18" s="57">
        <v>34700</v>
      </c>
      <c r="N18" s="57"/>
      <c r="O18" s="57">
        <v>34500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34000</v>
      </c>
      <c r="L19" s="61"/>
      <c r="M19" s="61">
        <v>33800</v>
      </c>
      <c r="N19" s="61"/>
      <c r="O19" s="61">
        <v>33500</v>
      </c>
      <c r="P19" s="63"/>
      <c r="R19" s="17">
        <v>1020</v>
      </c>
      <c r="S19" s="18">
        <v>44355</v>
      </c>
      <c r="T19" s="18">
        <f t="shared" si="0"/>
        <v>44372</v>
      </c>
    </row>
    <row r="20" spans="1:20" ht="14.25" customHeight="1">
      <c r="A20" s="70" t="s">
        <v>39</v>
      </c>
      <c r="B20" s="71"/>
      <c r="C20" s="72">
        <v>16500</v>
      </c>
      <c r="D20" s="72"/>
      <c r="E20" s="72">
        <v>16200</v>
      </c>
      <c r="F20" s="72"/>
      <c r="G20" s="72">
        <v>14000</v>
      </c>
      <c r="H20" s="87"/>
      <c r="I20" s="64" t="s">
        <v>29</v>
      </c>
      <c r="J20" s="65"/>
      <c r="K20" s="57">
        <v>38500</v>
      </c>
      <c r="L20" s="57"/>
      <c r="M20" s="57">
        <v>38200</v>
      </c>
      <c r="N20" s="57"/>
      <c r="O20" s="57">
        <v>38000</v>
      </c>
      <c r="P20" s="58"/>
      <c r="R20" s="17">
        <v>1021</v>
      </c>
      <c r="S20" s="18">
        <v>44372</v>
      </c>
      <c r="T20" s="18">
        <f t="shared" si="0"/>
        <v>44385</v>
      </c>
    </row>
    <row r="21" spans="1:20" ht="14.25" customHeight="1">
      <c r="A21" s="56" t="s">
        <v>41</v>
      </c>
      <c r="B21" s="54"/>
      <c r="C21" s="51">
        <v>15500</v>
      </c>
      <c r="D21" s="51"/>
      <c r="E21" s="51">
        <v>15200</v>
      </c>
      <c r="F21" s="51"/>
      <c r="G21" s="51">
        <v>14000</v>
      </c>
      <c r="H21" s="55"/>
      <c r="I21" s="59" t="s">
        <v>45</v>
      </c>
      <c r="J21" s="60"/>
      <c r="K21" s="61">
        <v>38000</v>
      </c>
      <c r="L21" s="61"/>
      <c r="M21" s="61">
        <v>37700</v>
      </c>
      <c r="N21" s="61"/>
      <c r="O21" s="61">
        <v>37300</v>
      </c>
      <c r="P21" s="63"/>
      <c r="R21" s="17">
        <v>1022</v>
      </c>
      <c r="S21" s="18">
        <v>44385</v>
      </c>
      <c r="T21" s="18">
        <f t="shared" si="0"/>
        <v>44403</v>
      </c>
    </row>
    <row r="22" spans="1:20" ht="14.25" customHeight="1">
      <c r="A22" s="64" t="s">
        <v>46</v>
      </c>
      <c r="B22" s="65"/>
      <c r="C22" s="57">
        <v>20000</v>
      </c>
      <c r="D22" s="57"/>
      <c r="E22" s="57">
        <v>17900</v>
      </c>
      <c r="F22" s="57"/>
      <c r="G22" s="57" t="s">
        <v>23</v>
      </c>
      <c r="H22" s="66"/>
      <c r="I22" s="64" t="s">
        <v>32</v>
      </c>
      <c r="J22" s="65"/>
      <c r="K22" s="57">
        <v>35000</v>
      </c>
      <c r="L22" s="57"/>
      <c r="M22" s="57">
        <v>34500</v>
      </c>
      <c r="N22" s="57"/>
      <c r="O22" s="57">
        <v>34000</v>
      </c>
      <c r="P22" s="58"/>
      <c r="R22" s="17">
        <v>1023</v>
      </c>
      <c r="S22" s="18">
        <v>44403</v>
      </c>
      <c r="T22" s="18">
        <f t="shared" si="0"/>
        <v>44417</v>
      </c>
    </row>
    <row r="23" spans="1:20" ht="14.25" customHeight="1">
      <c r="A23" s="59" t="s">
        <v>47</v>
      </c>
      <c r="B23" s="60"/>
      <c r="C23" s="61">
        <v>18000</v>
      </c>
      <c r="D23" s="61"/>
      <c r="E23" s="61">
        <v>17000</v>
      </c>
      <c r="F23" s="61"/>
      <c r="G23" s="61" t="s">
        <v>23</v>
      </c>
      <c r="H23" s="62"/>
      <c r="I23" s="59" t="s">
        <v>48</v>
      </c>
      <c r="J23" s="60"/>
      <c r="K23" s="61">
        <v>32000</v>
      </c>
      <c r="L23" s="61"/>
      <c r="M23" s="61">
        <v>31500</v>
      </c>
      <c r="N23" s="61"/>
      <c r="O23" s="61">
        <v>31000</v>
      </c>
      <c r="P23" s="63"/>
      <c r="R23" s="17">
        <v>1024</v>
      </c>
      <c r="S23" s="18">
        <v>44417</v>
      </c>
      <c r="T23" s="18">
        <f t="shared" si="0"/>
        <v>44433</v>
      </c>
    </row>
    <row r="24" spans="1:20" ht="14.25" customHeight="1" thickBot="1">
      <c r="A24" s="64" t="s">
        <v>49</v>
      </c>
      <c r="B24" s="65"/>
      <c r="C24" s="57">
        <v>21290</v>
      </c>
      <c r="D24" s="57"/>
      <c r="E24" s="57">
        <v>20000</v>
      </c>
      <c r="F24" s="57"/>
      <c r="G24" s="57" t="s">
        <v>23</v>
      </c>
      <c r="H24" s="66"/>
      <c r="I24" s="64" t="s">
        <v>35</v>
      </c>
      <c r="J24" s="65"/>
      <c r="K24" s="57">
        <v>35000</v>
      </c>
      <c r="L24" s="57"/>
      <c r="M24" s="57">
        <v>34000</v>
      </c>
      <c r="N24" s="57"/>
      <c r="O24" s="57">
        <v>33000</v>
      </c>
      <c r="P24" s="58"/>
      <c r="R24" s="17">
        <v>1025</v>
      </c>
      <c r="S24" s="18">
        <v>44433</v>
      </c>
      <c r="T24" s="18">
        <f t="shared" si="0"/>
        <v>44447</v>
      </c>
    </row>
    <row r="25" spans="1:20" ht="14.25" customHeight="1" thickBot="1">
      <c r="A25" s="59" t="s">
        <v>50</v>
      </c>
      <c r="B25" s="60"/>
      <c r="C25" s="61">
        <v>19700</v>
      </c>
      <c r="D25" s="61"/>
      <c r="E25" s="61">
        <v>18900</v>
      </c>
      <c r="F25" s="61"/>
      <c r="G25" s="61" t="s">
        <v>23</v>
      </c>
      <c r="H25" s="62"/>
      <c r="I25" s="42" t="s">
        <v>51</v>
      </c>
      <c r="J25" s="43"/>
      <c r="K25" s="43"/>
      <c r="L25" s="43"/>
      <c r="M25" s="43"/>
      <c r="N25" s="43"/>
      <c r="O25" s="43"/>
      <c r="P25" s="88"/>
      <c r="R25" s="17">
        <v>1026</v>
      </c>
      <c r="S25" s="18">
        <v>44447</v>
      </c>
      <c r="T25" s="18">
        <f t="shared" si="0"/>
        <v>44463</v>
      </c>
    </row>
    <row r="26" spans="1:20" ht="14.25" customHeight="1">
      <c r="A26" s="64" t="s">
        <v>36</v>
      </c>
      <c r="B26" s="65"/>
      <c r="C26" s="57">
        <v>20899</v>
      </c>
      <c r="D26" s="57"/>
      <c r="E26" s="57">
        <v>20000</v>
      </c>
      <c r="F26" s="57"/>
      <c r="G26" s="57" t="s">
        <v>23</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18900</v>
      </c>
      <c r="D27" s="61"/>
      <c r="E27" s="61">
        <v>17900</v>
      </c>
      <c r="F27" s="61"/>
      <c r="G27" s="61" t="s">
        <v>23</v>
      </c>
      <c r="H27" s="62"/>
      <c r="I27" s="74" t="s">
        <v>55</v>
      </c>
      <c r="J27" s="75"/>
      <c r="K27" s="55">
        <v>23000</v>
      </c>
      <c r="L27" s="94"/>
      <c r="M27" s="55">
        <v>22000</v>
      </c>
      <c r="N27" s="94"/>
      <c r="O27" s="55">
        <v>20000</v>
      </c>
      <c r="P27" s="95"/>
      <c r="R27" s="17">
        <v>1028</v>
      </c>
      <c r="S27" s="18">
        <v>44477</v>
      </c>
      <c r="T27" s="18">
        <f t="shared" si="0"/>
        <v>44493</v>
      </c>
    </row>
    <row r="28" spans="1:20" ht="14.25" customHeight="1">
      <c r="A28" s="56" t="s">
        <v>56</v>
      </c>
      <c r="B28" s="54"/>
      <c r="C28" s="51" t="s">
        <v>23</v>
      </c>
      <c r="D28" s="51"/>
      <c r="E28" s="51">
        <v>19500</v>
      </c>
      <c r="F28" s="51"/>
      <c r="G28" s="51" t="s">
        <v>23</v>
      </c>
      <c r="H28" s="55"/>
      <c r="I28" s="74" t="s">
        <v>57</v>
      </c>
      <c r="J28" s="75"/>
      <c r="K28" s="55">
        <v>20000</v>
      </c>
      <c r="L28" s="94"/>
      <c r="M28" s="55">
        <v>19000</v>
      </c>
      <c r="N28" s="94"/>
      <c r="O28" s="55">
        <v>18000</v>
      </c>
      <c r="P28" s="95"/>
      <c r="R28" s="17">
        <v>1029</v>
      </c>
      <c r="S28" s="18">
        <v>44493</v>
      </c>
      <c r="T28" s="18">
        <f t="shared" si="0"/>
        <v>44508</v>
      </c>
    </row>
    <row r="29" spans="1:20" ht="14.25" customHeight="1" thickBot="1">
      <c r="A29" s="70" t="s">
        <v>58</v>
      </c>
      <c r="B29" s="71"/>
      <c r="C29" s="72">
        <v>20000</v>
      </c>
      <c r="D29" s="72"/>
      <c r="E29" s="72">
        <v>16000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295</v>
      </c>
      <c r="F36" s="108"/>
      <c r="G36" s="108">
        <v>186</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230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44403</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105</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107</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86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7FDD8BD2-39C5-47CB-B642-BF0A2C448B31}">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0F147-0797-424A-9A8A-FAD478BBC68B}">
  <sheetPr>
    <pageSetUpPr fitToPage="1"/>
  </sheetPr>
  <dimension ref="A1:T58"/>
  <sheetViews>
    <sheetView showGridLines="0" view="pageBreakPreview" zoomScaleNormal="100" zoomScaleSheetLayoutView="100" workbookViewId="0">
      <selection activeCell="L62" sqref="L6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1023</v>
      </c>
      <c r="F1" s="37"/>
      <c r="G1" s="2" t="s">
        <v>2</v>
      </c>
      <c r="H1" s="38"/>
      <c r="I1" s="38"/>
      <c r="J1" s="38"/>
      <c r="K1" s="40" t="s">
        <v>3</v>
      </c>
      <c r="L1" s="40"/>
      <c r="M1" s="40"/>
      <c r="N1" s="40"/>
      <c r="O1" s="40"/>
      <c r="P1" s="40"/>
    </row>
    <row r="2" spans="1:20" ht="14.25" customHeight="1" thickBot="1">
      <c r="A2" s="3"/>
      <c r="B2" s="4"/>
      <c r="C2" s="5"/>
      <c r="D2" s="41">
        <f>VLOOKUP(E1,R4:T32,2,0)</f>
        <v>44403</v>
      </c>
      <c r="E2" s="41"/>
      <c r="F2" s="41"/>
      <c r="G2" s="41"/>
      <c r="H2" s="39"/>
      <c r="I2" s="39"/>
      <c r="J2" s="39"/>
      <c r="K2" s="6"/>
      <c r="L2" s="33" t="s">
        <v>4</v>
      </c>
      <c r="M2" s="33"/>
      <c r="N2" s="33"/>
      <c r="O2" s="33"/>
      <c r="P2" s="33"/>
    </row>
    <row r="3" spans="1:20" ht="14.25" customHeight="1">
      <c r="A3" s="27" t="s">
        <v>5</v>
      </c>
      <c r="B3" s="28"/>
      <c r="C3" s="31" t="s">
        <v>6</v>
      </c>
      <c r="D3" s="31"/>
      <c r="E3" s="32">
        <v>14919</v>
      </c>
      <c r="F3" s="32"/>
      <c r="G3" s="7" t="s">
        <v>15</v>
      </c>
      <c r="H3" s="8">
        <v>1826</v>
      </c>
      <c r="I3" s="9" t="s">
        <v>8</v>
      </c>
      <c r="J3" s="7"/>
      <c r="K3" s="10"/>
      <c r="L3" s="11"/>
      <c r="M3" s="33" t="s">
        <v>9</v>
      </c>
      <c r="N3" s="33"/>
      <c r="O3" s="33"/>
      <c r="P3" s="33"/>
    </row>
    <row r="4" spans="1:20" ht="14.25" customHeight="1" thickBot="1">
      <c r="A4" s="29"/>
      <c r="B4" s="30"/>
      <c r="C4" s="34" t="s">
        <v>10</v>
      </c>
      <c r="D4" s="34"/>
      <c r="E4" s="35">
        <v>29500</v>
      </c>
      <c r="F4" s="35"/>
      <c r="G4" s="12" t="s">
        <v>15</v>
      </c>
      <c r="H4" s="13">
        <v>500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15500</v>
      </c>
      <c r="D8" s="51"/>
      <c r="E8" s="51">
        <v>15000</v>
      </c>
      <c r="F8" s="51"/>
      <c r="G8" s="51">
        <v>14500</v>
      </c>
      <c r="H8" s="55"/>
      <c r="I8" s="56" t="s">
        <v>24</v>
      </c>
      <c r="J8" s="54"/>
      <c r="K8" s="51">
        <v>12000</v>
      </c>
      <c r="L8" s="51"/>
      <c r="M8" s="51">
        <v>11000</v>
      </c>
      <c r="N8" s="51"/>
      <c r="O8" s="51">
        <v>7000</v>
      </c>
      <c r="P8" s="52"/>
      <c r="R8" s="17">
        <v>1009</v>
      </c>
      <c r="S8" s="18">
        <v>44189</v>
      </c>
      <c r="T8" s="18">
        <f t="shared" si="0"/>
        <v>44204</v>
      </c>
    </row>
    <row r="9" spans="1:20" ht="14.25" customHeight="1">
      <c r="A9" s="64" t="s">
        <v>25</v>
      </c>
      <c r="B9" s="65"/>
      <c r="C9" s="57">
        <v>21000</v>
      </c>
      <c r="D9" s="57"/>
      <c r="E9" s="57">
        <v>20000</v>
      </c>
      <c r="F9" s="57"/>
      <c r="G9" s="57" t="s">
        <v>23</v>
      </c>
      <c r="H9" s="66"/>
      <c r="I9" s="64" t="s">
        <v>25</v>
      </c>
      <c r="J9" s="65"/>
      <c r="K9" s="57">
        <v>27000</v>
      </c>
      <c r="L9" s="57"/>
      <c r="M9" s="57">
        <v>26000</v>
      </c>
      <c r="N9" s="57"/>
      <c r="O9" s="57">
        <v>25000</v>
      </c>
      <c r="P9" s="58"/>
      <c r="R9" s="17">
        <v>1010</v>
      </c>
      <c r="S9" s="19">
        <v>44204</v>
      </c>
      <c r="T9" s="18">
        <f t="shared" si="0"/>
        <v>44221</v>
      </c>
    </row>
    <row r="10" spans="1:20" ht="14.25" customHeight="1">
      <c r="A10" s="59" t="s">
        <v>26</v>
      </c>
      <c r="B10" s="60"/>
      <c r="C10" s="61">
        <v>17634</v>
      </c>
      <c r="D10" s="61"/>
      <c r="E10" s="61">
        <v>17000</v>
      </c>
      <c r="F10" s="61"/>
      <c r="G10" s="61" t="s">
        <v>23</v>
      </c>
      <c r="H10" s="62"/>
      <c r="I10" s="59" t="s">
        <v>27</v>
      </c>
      <c r="J10" s="60"/>
      <c r="K10" s="61">
        <v>26000</v>
      </c>
      <c r="L10" s="61"/>
      <c r="M10" s="61">
        <v>24000</v>
      </c>
      <c r="N10" s="61"/>
      <c r="O10" s="61">
        <v>23500</v>
      </c>
      <c r="P10" s="63"/>
      <c r="R10" s="17">
        <v>1011</v>
      </c>
      <c r="S10" s="18">
        <v>44221</v>
      </c>
      <c r="T10" s="18">
        <f t="shared" si="0"/>
        <v>44235</v>
      </c>
    </row>
    <row r="11" spans="1:20" ht="14.25" customHeight="1">
      <c r="A11" s="64" t="s">
        <v>28</v>
      </c>
      <c r="B11" s="65"/>
      <c r="C11" s="57">
        <v>20800</v>
      </c>
      <c r="D11" s="57"/>
      <c r="E11" s="57">
        <v>18900</v>
      </c>
      <c r="F11" s="57"/>
      <c r="G11" s="57" t="s">
        <v>23</v>
      </c>
      <c r="H11" s="66"/>
      <c r="I11" s="56" t="s">
        <v>29</v>
      </c>
      <c r="J11" s="54"/>
      <c r="K11" s="51">
        <v>30000</v>
      </c>
      <c r="L11" s="51"/>
      <c r="M11" s="51">
        <v>29000</v>
      </c>
      <c r="N11" s="51"/>
      <c r="O11" s="51">
        <v>28000</v>
      </c>
      <c r="P11" s="52"/>
      <c r="R11" s="17">
        <v>1012</v>
      </c>
      <c r="S11" s="18">
        <v>44235</v>
      </c>
      <c r="T11" s="18">
        <f t="shared" si="0"/>
        <v>44252</v>
      </c>
    </row>
    <row r="12" spans="1:20" ht="14.25" customHeight="1">
      <c r="A12" s="59" t="s">
        <v>30</v>
      </c>
      <c r="B12" s="60"/>
      <c r="C12" s="61">
        <v>17500</v>
      </c>
      <c r="D12" s="61"/>
      <c r="E12" s="61">
        <v>15560</v>
      </c>
      <c r="F12" s="61"/>
      <c r="G12" s="61" t="s">
        <v>23</v>
      </c>
      <c r="H12" s="62"/>
      <c r="I12" s="56" t="s">
        <v>31</v>
      </c>
      <c r="J12" s="54"/>
      <c r="K12" s="51">
        <v>29000</v>
      </c>
      <c r="L12" s="51"/>
      <c r="M12" s="51">
        <v>28000</v>
      </c>
      <c r="N12" s="51"/>
      <c r="O12" s="51">
        <v>27000</v>
      </c>
      <c r="P12" s="52"/>
      <c r="R12" s="17">
        <v>1013</v>
      </c>
      <c r="S12" s="18">
        <v>44252</v>
      </c>
      <c r="T12" s="18">
        <f t="shared" si="0"/>
        <v>44263</v>
      </c>
    </row>
    <row r="13" spans="1:20" ht="14.25" customHeight="1">
      <c r="A13" s="64" t="s">
        <v>32</v>
      </c>
      <c r="B13" s="65"/>
      <c r="C13" s="57">
        <v>18509</v>
      </c>
      <c r="D13" s="57"/>
      <c r="E13" s="57">
        <v>16890</v>
      </c>
      <c r="F13" s="57"/>
      <c r="G13" s="57" t="s">
        <v>23</v>
      </c>
      <c r="H13" s="66"/>
      <c r="I13" s="74" t="s">
        <v>33</v>
      </c>
      <c r="J13" s="75"/>
      <c r="K13" s="67">
        <v>27000</v>
      </c>
      <c r="L13" s="68"/>
      <c r="M13" s="67">
        <v>26000</v>
      </c>
      <c r="N13" s="68"/>
      <c r="O13" s="67">
        <v>25000</v>
      </c>
      <c r="P13" s="69"/>
      <c r="R13" s="17">
        <v>1014</v>
      </c>
      <c r="S13" s="18">
        <v>44263</v>
      </c>
      <c r="T13" s="18">
        <f t="shared" si="0"/>
        <v>44280</v>
      </c>
    </row>
    <row r="14" spans="1:20" ht="14.25" customHeight="1" thickBot="1">
      <c r="A14" s="59" t="s">
        <v>34</v>
      </c>
      <c r="B14" s="60"/>
      <c r="C14" s="61" t="s">
        <v>23</v>
      </c>
      <c r="D14" s="61"/>
      <c r="E14" s="61">
        <v>14290</v>
      </c>
      <c r="F14" s="61"/>
      <c r="G14" s="61" t="s">
        <v>23</v>
      </c>
      <c r="H14" s="62"/>
      <c r="I14" s="70" t="s">
        <v>35</v>
      </c>
      <c r="J14" s="71"/>
      <c r="K14" s="72">
        <v>24000</v>
      </c>
      <c r="L14" s="72"/>
      <c r="M14" s="72">
        <v>23000</v>
      </c>
      <c r="N14" s="72"/>
      <c r="O14" s="72">
        <v>21000</v>
      </c>
      <c r="P14" s="73"/>
      <c r="R14" s="17">
        <v>1015</v>
      </c>
      <c r="S14" s="18">
        <v>44280</v>
      </c>
      <c r="T14" s="18">
        <f t="shared" si="0"/>
        <v>44294</v>
      </c>
    </row>
    <row r="15" spans="1:20" ht="14.25" customHeight="1" thickBot="1">
      <c r="A15" s="64" t="s">
        <v>36</v>
      </c>
      <c r="B15" s="65"/>
      <c r="C15" s="57" t="s">
        <v>23</v>
      </c>
      <c r="D15" s="57"/>
      <c r="E15" s="57">
        <v>16890</v>
      </c>
      <c r="F15" s="57"/>
      <c r="G15" s="57" t="s">
        <v>23</v>
      </c>
      <c r="H15" s="66"/>
      <c r="I15" s="76" t="s">
        <v>37</v>
      </c>
      <c r="J15" s="77"/>
      <c r="K15" s="77"/>
      <c r="L15" s="77"/>
      <c r="M15" s="77"/>
      <c r="N15" s="77"/>
      <c r="O15" s="77"/>
      <c r="P15" s="78"/>
      <c r="R15" s="17">
        <v>1016</v>
      </c>
      <c r="S15" s="18">
        <v>44294</v>
      </c>
      <c r="T15" s="18">
        <f t="shared" si="0"/>
        <v>44312</v>
      </c>
    </row>
    <row r="16" spans="1:20" ht="14.25" customHeight="1">
      <c r="A16" s="79" t="s">
        <v>38</v>
      </c>
      <c r="B16" s="80"/>
      <c r="C16" s="81" t="s">
        <v>23</v>
      </c>
      <c r="D16" s="81"/>
      <c r="E16" s="81">
        <v>15330</v>
      </c>
      <c r="F16" s="81"/>
      <c r="G16" s="81" t="s">
        <v>23</v>
      </c>
      <c r="H16" s="82"/>
      <c r="I16" s="64" t="s">
        <v>39</v>
      </c>
      <c r="J16" s="65"/>
      <c r="K16" s="57">
        <v>16000</v>
      </c>
      <c r="L16" s="57"/>
      <c r="M16" s="57">
        <v>15700</v>
      </c>
      <c r="N16" s="57"/>
      <c r="O16" s="57">
        <v>12000</v>
      </c>
      <c r="P16" s="58"/>
      <c r="R16" s="17">
        <v>1017</v>
      </c>
      <c r="S16" s="18">
        <v>44312</v>
      </c>
      <c r="T16" s="18">
        <f t="shared" si="0"/>
        <v>44326</v>
      </c>
    </row>
    <row r="17" spans="1:20" ht="14.25" customHeight="1">
      <c r="A17" s="79" t="s">
        <v>40</v>
      </c>
      <c r="B17" s="80"/>
      <c r="C17" s="81">
        <v>15669</v>
      </c>
      <c r="D17" s="81"/>
      <c r="E17" s="81">
        <v>14466</v>
      </c>
      <c r="F17" s="81"/>
      <c r="G17" s="81" t="s">
        <v>23</v>
      </c>
      <c r="H17" s="82"/>
      <c r="I17" s="83" t="s">
        <v>41</v>
      </c>
      <c r="J17" s="84"/>
      <c r="K17" s="62">
        <v>15000</v>
      </c>
      <c r="L17" s="85"/>
      <c r="M17" s="62">
        <v>14700</v>
      </c>
      <c r="N17" s="85"/>
      <c r="O17" s="62">
        <v>12000</v>
      </c>
      <c r="P17" s="86"/>
      <c r="R17" s="17">
        <v>1018</v>
      </c>
      <c r="S17" s="18">
        <v>44326</v>
      </c>
      <c r="T17" s="18">
        <f t="shared" si="0"/>
        <v>44341</v>
      </c>
    </row>
    <row r="18" spans="1:20" ht="14.25" customHeight="1" thickBot="1">
      <c r="A18" s="79" t="s">
        <v>42</v>
      </c>
      <c r="B18" s="80"/>
      <c r="C18" s="81" t="s">
        <v>108</v>
      </c>
      <c r="D18" s="81"/>
      <c r="E18" s="81">
        <v>12000</v>
      </c>
      <c r="F18" s="81"/>
      <c r="G18" s="81" t="s">
        <v>23</v>
      </c>
      <c r="H18" s="82"/>
      <c r="I18" s="64" t="s">
        <v>25</v>
      </c>
      <c r="J18" s="65"/>
      <c r="K18" s="57">
        <v>33000</v>
      </c>
      <c r="L18" s="57"/>
      <c r="M18" s="57">
        <v>32000</v>
      </c>
      <c r="N18" s="57"/>
      <c r="O18" s="57">
        <v>31700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31500</v>
      </c>
      <c r="L19" s="61"/>
      <c r="M19" s="61">
        <v>31000</v>
      </c>
      <c r="N19" s="61"/>
      <c r="O19" s="61">
        <v>29000</v>
      </c>
      <c r="P19" s="63"/>
      <c r="R19" s="17">
        <v>1020</v>
      </c>
      <c r="S19" s="18">
        <v>44355</v>
      </c>
      <c r="T19" s="18">
        <f t="shared" si="0"/>
        <v>44372</v>
      </c>
    </row>
    <row r="20" spans="1:20" ht="14.25" customHeight="1">
      <c r="A20" s="70" t="s">
        <v>39</v>
      </c>
      <c r="B20" s="71"/>
      <c r="C20" s="72">
        <v>15000</v>
      </c>
      <c r="D20" s="72"/>
      <c r="E20" s="72">
        <v>14500</v>
      </c>
      <c r="F20" s="72"/>
      <c r="G20" s="72">
        <v>11000</v>
      </c>
      <c r="H20" s="87"/>
      <c r="I20" s="64" t="s">
        <v>29</v>
      </c>
      <c r="J20" s="65"/>
      <c r="K20" s="57">
        <v>38000</v>
      </c>
      <c r="L20" s="57"/>
      <c r="M20" s="57">
        <v>37000</v>
      </c>
      <c r="N20" s="57"/>
      <c r="O20" s="57">
        <v>36500</v>
      </c>
      <c r="P20" s="58"/>
      <c r="R20" s="17">
        <v>1021</v>
      </c>
      <c r="S20" s="18">
        <v>44372</v>
      </c>
      <c r="T20" s="18">
        <f t="shared" si="0"/>
        <v>44385</v>
      </c>
    </row>
    <row r="21" spans="1:20" ht="14.25" customHeight="1">
      <c r="A21" s="56" t="s">
        <v>41</v>
      </c>
      <c r="B21" s="54"/>
      <c r="C21" s="51">
        <v>13000</v>
      </c>
      <c r="D21" s="51"/>
      <c r="E21" s="51">
        <v>12500</v>
      </c>
      <c r="F21" s="51"/>
      <c r="G21" s="51">
        <v>11000</v>
      </c>
      <c r="H21" s="55"/>
      <c r="I21" s="59" t="s">
        <v>45</v>
      </c>
      <c r="J21" s="60"/>
      <c r="K21" s="61">
        <v>37000</v>
      </c>
      <c r="L21" s="61"/>
      <c r="M21" s="61">
        <v>36000</v>
      </c>
      <c r="N21" s="61"/>
      <c r="O21" s="61">
        <v>35000</v>
      </c>
      <c r="P21" s="63"/>
      <c r="R21" s="17">
        <v>1022</v>
      </c>
      <c r="S21" s="18">
        <v>44385</v>
      </c>
      <c r="T21" s="18">
        <f t="shared" si="0"/>
        <v>44403</v>
      </c>
    </row>
    <row r="22" spans="1:20" ht="14.25" customHeight="1">
      <c r="A22" s="64" t="s">
        <v>46</v>
      </c>
      <c r="B22" s="65"/>
      <c r="C22" s="57">
        <v>18000</v>
      </c>
      <c r="D22" s="57"/>
      <c r="E22" s="57">
        <v>16000</v>
      </c>
      <c r="F22" s="57"/>
      <c r="G22" s="57" t="s">
        <v>23</v>
      </c>
      <c r="H22" s="66"/>
      <c r="I22" s="64" t="s">
        <v>32</v>
      </c>
      <c r="J22" s="65"/>
      <c r="K22" s="57">
        <v>29000</v>
      </c>
      <c r="L22" s="57"/>
      <c r="M22" s="57">
        <v>28500</v>
      </c>
      <c r="N22" s="57"/>
      <c r="O22" s="57">
        <v>28000</v>
      </c>
      <c r="P22" s="58"/>
      <c r="R22" s="17">
        <v>1023</v>
      </c>
      <c r="S22" s="18">
        <v>44403</v>
      </c>
      <c r="T22" s="18">
        <f t="shared" si="0"/>
        <v>44417</v>
      </c>
    </row>
    <row r="23" spans="1:20" ht="14.25" customHeight="1">
      <c r="A23" s="59" t="s">
        <v>47</v>
      </c>
      <c r="B23" s="60"/>
      <c r="C23" s="61">
        <v>16500</v>
      </c>
      <c r="D23" s="61"/>
      <c r="E23" s="61">
        <v>15200</v>
      </c>
      <c r="F23" s="61"/>
      <c r="G23" s="61" t="s">
        <v>23</v>
      </c>
      <c r="H23" s="62"/>
      <c r="I23" s="59" t="s">
        <v>48</v>
      </c>
      <c r="J23" s="60"/>
      <c r="K23" s="61">
        <v>27400</v>
      </c>
      <c r="L23" s="61"/>
      <c r="M23" s="61">
        <v>26700</v>
      </c>
      <c r="N23" s="61"/>
      <c r="O23" s="61">
        <v>25500</v>
      </c>
      <c r="P23" s="63"/>
      <c r="R23" s="17">
        <v>1024</v>
      </c>
      <c r="S23" s="18">
        <v>44417</v>
      </c>
      <c r="T23" s="18">
        <f t="shared" si="0"/>
        <v>44433</v>
      </c>
    </row>
    <row r="24" spans="1:20" ht="14.25" customHeight="1" thickBot="1">
      <c r="A24" s="64" t="s">
        <v>49</v>
      </c>
      <c r="B24" s="65"/>
      <c r="C24" s="57">
        <v>18720</v>
      </c>
      <c r="D24" s="57"/>
      <c r="E24" s="57">
        <v>17500</v>
      </c>
      <c r="F24" s="57"/>
      <c r="G24" s="57" t="s">
        <v>23</v>
      </c>
      <c r="H24" s="66"/>
      <c r="I24" s="64" t="s">
        <v>35</v>
      </c>
      <c r="J24" s="65"/>
      <c r="K24" s="57">
        <v>32000</v>
      </c>
      <c r="L24" s="57"/>
      <c r="M24" s="57">
        <v>30000</v>
      </c>
      <c r="N24" s="57"/>
      <c r="O24" s="57">
        <v>29000</v>
      </c>
      <c r="P24" s="58"/>
      <c r="R24" s="17">
        <v>1025</v>
      </c>
      <c r="S24" s="18">
        <v>44433</v>
      </c>
      <c r="T24" s="18">
        <f t="shared" si="0"/>
        <v>44447</v>
      </c>
    </row>
    <row r="25" spans="1:20" ht="14.25" customHeight="1" thickBot="1">
      <c r="A25" s="59" t="s">
        <v>50</v>
      </c>
      <c r="B25" s="60"/>
      <c r="C25" s="61">
        <v>17770</v>
      </c>
      <c r="D25" s="61"/>
      <c r="E25" s="61">
        <v>16000</v>
      </c>
      <c r="F25" s="61"/>
      <c r="G25" s="61" t="s">
        <v>23</v>
      </c>
      <c r="H25" s="62"/>
      <c r="I25" s="42" t="s">
        <v>51</v>
      </c>
      <c r="J25" s="43"/>
      <c r="K25" s="43"/>
      <c r="L25" s="43"/>
      <c r="M25" s="43"/>
      <c r="N25" s="43"/>
      <c r="O25" s="43"/>
      <c r="P25" s="88"/>
      <c r="R25" s="17">
        <v>1026</v>
      </c>
      <c r="S25" s="18">
        <v>44447</v>
      </c>
      <c r="T25" s="18">
        <f t="shared" si="0"/>
        <v>44463</v>
      </c>
    </row>
    <row r="26" spans="1:20" ht="14.25" customHeight="1">
      <c r="A26" s="64" t="s">
        <v>36</v>
      </c>
      <c r="B26" s="65"/>
      <c r="C26" s="57">
        <v>18900</v>
      </c>
      <c r="D26" s="57"/>
      <c r="E26" s="57">
        <v>17000</v>
      </c>
      <c r="F26" s="57"/>
      <c r="G26" s="57" t="s">
        <v>23</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17900</v>
      </c>
      <c r="D27" s="61"/>
      <c r="E27" s="61" t="s">
        <v>108</v>
      </c>
      <c r="F27" s="61"/>
      <c r="G27" s="61" t="s">
        <v>23</v>
      </c>
      <c r="H27" s="62"/>
      <c r="I27" s="74" t="s">
        <v>55</v>
      </c>
      <c r="J27" s="75"/>
      <c r="K27" s="55">
        <v>30000</v>
      </c>
      <c r="L27" s="94"/>
      <c r="M27" s="55">
        <v>29000</v>
      </c>
      <c r="N27" s="94"/>
      <c r="O27" s="55">
        <v>28000</v>
      </c>
      <c r="P27" s="95"/>
      <c r="R27" s="17">
        <v>1028</v>
      </c>
      <c r="S27" s="18">
        <v>44477</v>
      </c>
      <c r="T27" s="18">
        <f t="shared" si="0"/>
        <v>44493</v>
      </c>
    </row>
    <row r="28" spans="1:20" ht="14.25" customHeight="1">
      <c r="A28" s="56" t="s">
        <v>56</v>
      </c>
      <c r="B28" s="54"/>
      <c r="C28" s="51">
        <v>18000</v>
      </c>
      <c r="D28" s="51"/>
      <c r="E28" s="51">
        <v>17100</v>
      </c>
      <c r="F28" s="51"/>
      <c r="G28" s="51" t="s">
        <v>23</v>
      </c>
      <c r="H28" s="55"/>
      <c r="I28" s="74" t="s">
        <v>57</v>
      </c>
      <c r="J28" s="75"/>
      <c r="K28" s="55">
        <v>28000</v>
      </c>
      <c r="L28" s="94"/>
      <c r="M28" s="55" t="s">
        <v>112</v>
      </c>
      <c r="N28" s="94"/>
      <c r="O28" s="55" t="s">
        <v>112</v>
      </c>
      <c r="P28" s="95"/>
      <c r="R28" s="17">
        <v>1029</v>
      </c>
      <c r="S28" s="18">
        <v>44493</v>
      </c>
      <c r="T28" s="18">
        <f t="shared" si="0"/>
        <v>44508</v>
      </c>
    </row>
    <row r="29" spans="1:20" ht="14.25" customHeight="1" thickBot="1">
      <c r="A29" s="70" t="s">
        <v>58</v>
      </c>
      <c r="B29" s="71"/>
      <c r="C29" s="72" t="s">
        <v>109</v>
      </c>
      <c r="D29" s="72"/>
      <c r="E29" s="72">
        <v>17000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295</v>
      </c>
      <c r="F36" s="108"/>
      <c r="G36" s="108">
        <v>186</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220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72</v>
      </c>
      <c r="B41" s="147"/>
      <c r="C41" s="147"/>
      <c r="D41" s="147"/>
      <c r="E41" s="147"/>
      <c r="F41" s="147"/>
      <c r="G41" s="147"/>
      <c r="H41" s="147"/>
      <c r="I41" s="150" t="s">
        <v>73</v>
      </c>
      <c r="J41" s="150"/>
      <c r="K41" s="150"/>
      <c r="L41" s="152">
        <f>VLOOKUP(E1,R4:T32,3)</f>
        <v>44417</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110</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86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A15:B15"/>
    <mergeCell ref="C15:D15"/>
    <mergeCell ref="E15:F15"/>
    <mergeCell ref="G15:H15"/>
    <mergeCell ref="I15:P15"/>
    <mergeCell ref="A16:B16"/>
    <mergeCell ref="C16:D16"/>
    <mergeCell ref="E16:F16"/>
    <mergeCell ref="G16:H16"/>
    <mergeCell ref="I16:J16"/>
    <mergeCell ref="K16:L16"/>
    <mergeCell ref="M16:N16"/>
    <mergeCell ref="O16:P16"/>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9:H19"/>
    <mergeCell ref="I19:J19"/>
    <mergeCell ref="K19:L19"/>
    <mergeCell ref="M19:N19"/>
    <mergeCell ref="O19:P19"/>
    <mergeCell ref="A20:B20"/>
    <mergeCell ref="C20:D20"/>
    <mergeCell ref="E20:F20"/>
    <mergeCell ref="G20:H20"/>
    <mergeCell ref="I20:J20"/>
    <mergeCell ref="K20:L20"/>
    <mergeCell ref="M20:N20"/>
    <mergeCell ref="O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A49:P49"/>
    <mergeCell ref="A50:P51"/>
    <mergeCell ref="A52:P52"/>
    <mergeCell ref="A53:P54"/>
    <mergeCell ref="A56:P56"/>
    <mergeCell ref="A41:H42"/>
    <mergeCell ref="I41:K42"/>
    <mergeCell ref="L41:N42"/>
    <mergeCell ref="O41:P42"/>
    <mergeCell ref="A43:P45"/>
    <mergeCell ref="A46:P48"/>
  </mergeCells>
  <phoneticPr fontId="3"/>
  <dataValidations count="1">
    <dataValidation type="list" allowBlank="1" showInputMessage="1" showErrorMessage="1" sqref="G3:G4" xr:uid="{72F56FEB-EDB4-4754-BB08-01F81E0BBB74}">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AE03E-11EC-4037-8C11-932CB3E988D2}">
  <sheetPr>
    <pageSetUpPr fitToPage="1"/>
  </sheetPr>
  <dimension ref="A1:T58"/>
  <sheetViews>
    <sheetView showGridLines="0" view="pageBreakPreview" zoomScaleNormal="100" zoomScaleSheetLayoutView="100" workbookViewId="0">
      <selection activeCell="O41" sqref="O41:P4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7" max="17" width="9.375" customWidth="1"/>
    <col min="19" max="19" width="22.5" bestFit="1" customWidth="1"/>
    <col min="20" max="20" width="11.625" bestFit="1" customWidth="1"/>
  </cols>
  <sheetData>
    <row r="1" spans="1:20" ht="29.25" customHeight="1">
      <c r="A1" s="36" t="s">
        <v>0</v>
      </c>
      <c r="B1" s="36"/>
      <c r="C1" s="36"/>
      <c r="D1" s="1" t="s">
        <v>1</v>
      </c>
      <c r="E1" s="37">
        <v>1024</v>
      </c>
      <c r="F1" s="37"/>
      <c r="G1" s="2" t="s">
        <v>2</v>
      </c>
      <c r="H1" s="38"/>
      <c r="I1" s="38"/>
      <c r="J1" s="38"/>
      <c r="K1" s="40" t="s">
        <v>3</v>
      </c>
      <c r="L1" s="40"/>
      <c r="M1" s="40"/>
      <c r="N1" s="40"/>
      <c r="O1" s="40"/>
      <c r="P1" s="40"/>
    </row>
    <row r="2" spans="1:20" ht="14.25" customHeight="1" thickBot="1">
      <c r="A2" s="3"/>
      <c r="B2" s="4"/>
      <c r="C2" s="5"/>
      <c r="D2" s="41">
        <f>VLOOKUP(E1,R4:T32,2,0)</f>
        <v>44417</v>
      </c>
      <c r="E2" s="41"/>
      <c r="F2" s="41"/>
      <c r="G2" s="41"/>
      <c r="H2" s="39"/>
      <c r="I2" s="39"/>
      <c r="J2" s="39"/>
      <c r="K2" s="6"/>
      <c r="L2" s="33" t="s">
        <v>4</v>
      </c>
      <c r="M2" s="33"/>
      <c r="N2" s="33"/>
      <c r="O2" s="33"/>
      <c r="P2" s="33"/>
    </row>
    <row r="3" spans="1:20" ht="14.25" customHeight="1">
      <c r="A3" s="27" t="s">
        <v>5</v>
      </c>
      <c r="B3" s="28"/>
      <c r="C3" s="31" t="s">
        <v>6</v>
      </c>
      <c r="D3" s="31"/>
      <c r="E3" s="32">
        <v>15263</v>
      </c>
      <c r="F3" s="32"/>
      <c r="G3" s="7" t="s">
        <v>7</v>
      </c>
      <c r="H3" s="8">
        <v>344</v>
      </c>
      <c r="I3" s="9" t="s">
        <v>8</v>
      </c>
      <c r="J3" s="7"/>
      <c r="K3" s="10"/>
      <c r="L3" s="11"/>
      <c r="M3" s="33" t="s">
        <v>9</v>
      </c>
      <c r="N3" s="33"/>
      <c r="O3" s="33"/>
      <c r="P3" s="33"/>
    </row>
    <row r="4" spans="1:20" ht="14.25" customHeight="1" thickBot="1">
      <c r="A4" s="29"/>
      <c r="B4" s="30"/>
      <c r="C4" s="34" t="s">
        <v>10</v>
      </c>
      <c r="D4" s="34"/>
      <c r="E4" s="35">
        <v>28000</v>
      </c>
      <c r="F4" s="35"/>
      <c r="G4" s="12" t="s">
        <v>15</v>
      </c>
      <c r="H4" s="13">
        <v>1500</v>
      </c>
      <c r="I4" s="14" t="s">
        <v>104</v>
      </c>
      <c r="J4" s="12"/>
      <c r="K4" s="15"/>
      <c r="L4" s="16"/>
      <c r="M4" s="33" t="s">
        <v>12</v>
      </c>
      <c r="N4" s="33"/>
      <c r="O4" s="33"/>
      <c r="P4" s="33"/>
      <c r="Q4" s="17" t="s">
        <v>7</v>
      </c>
      <c r="R4" s="17">
        <v>1005</v>
      </c>
      <c r="S4" s="18">
        <v>44130</v>
      </c>
      <c r="T4" s="18">
        <f>S5</f>
        <v>44145</v>
      </c>
    </row>
    <row r="5" spans="1:20" ht="14.25" customHeight="1" thickBot="1">
      <c r="A5" s="42" t="s">
        <v>13</v>
      </c>
      <c r="B5" s="43"/>
      <c r="C5" s="43"/>
      <c r="D5" s="43"/>
      <c r="E5" s="43"/>
      <c r="F5" s="43"/>
      <c r="G5" s="43"/>
      <c r="H5" s="43"/>
      <c r="I5" s="44" t="s">
        <v>14</v>
      </c>
      <c r="J5" s="45"/>
      <c r="K5" s="45"/>
      <c r="L5" s="45"/>
      <c r="M5" s="45"/>
      <c r="N5" s="45"/>
      <c r="O5" s="45"/>
      <c r="P5" s="46"/>
      <c r="Q5" s="17" t="s">
        <v>15</v>
      </c>
      <c r="R5" s="17">
        <v>1006</v>
      </c>
      <c r="S5" s="18">
        <v>44145</v>
      </c>
      <c r="T5" s="18">
        <f t="shared" ref="T5:T31" si="0">S6</f>
        <v>44161</v>
      </c>
    </row>
    <row r="6" spans="1:20" ht="14.25" customHeight="1">
      <c r="A6" s="47" t="s">
        <v>16</v>
      </c>
      <c r="B6" s="48"/>
      <c r="C6" s="48" t="s">
        <v>17</v>
      </c>
      <c r="D6" s="48"/>
      <c r="E6" s="48" t="s">
        <v>18</v>
      </c>
      <c r="F6" s="48"/>
      <c r="G6" s="48" t="s">
        <v>19</v>
      </c>
      <c r="H6" s="49"/>
      <c r="I6" s="47" t="s">
        <v>16</v>
      </c>
      <c r="J6" s="48"/>
      <c r="K6" s="48" t="s">
        <v>17</v>
      </c>
      <c r="L6" s="48"/>
      <c r="M6" s="48" t="s">
        <v>20</v>
      </c>
      <c r="N6" s="48"/>
      <c r="O6" s="48" t="s">
        <v>19</v>
      </c>
      <c r="P6" s="50"/>
      <c r="Q6" s="17" t="s">
        <v>21</v>
      </c>
      <c r="R6" s="17">
        <v>1007</v>
      </c>
      <c r="S6" s="18">
        <v>44161</v>
      </c>
      <c r="T6" s="18">
        <f t="shared" si="0"/>
        <v>44175</v>
      </c>
    </row>
    <row r="7" spans="1:20" ht="14.25" customHeight="1">
      <c r="A7" s="56" t="s">
        <v>22</v>
      </c>
      <c r="B7" s="54"/>
      <c r="C7" s="51">
        <v>8000</v>
      </c>
      <c r="D7" s="51"/>
      <c r="E7" s="51">
        <v>7500</v>
      </c>
      <c r="F7" s="51"/>
      <c r="G7" s="51">
        <v>7000</v>
      </c>
      <c r="H7" s="55"/>
      <c r="I7" s="56" t="s">
        <v>22</v>
      </c>
      <c r="J7" s="54"/>
      <c r="K7" s="51" t="s">
        <v>23</v>
      </c>
      <c r="L7" s="51"/>
      <c r="M7" s="51" t="s">
        <v>23</v>
      </c>
      <c r="N7" s="51"/>
      <c r="O7" s="51">
        <v>7000</v>
      </c>
      <c r="P7" s="52"/>
      <c r="R7" s="17">
        <v>1008</v>
      </c>
      <c r="S7" s="18">
        <v>44175</v>
      </c>
      <c r="T7" s="18">
        <f t="shared" si="0"/>
        <v>44189</v>
      </c>
    </row>
    <row r="8" spans="1:20" ht="14.25" customHeight="1">
      <c r="A8" s="53" t="s">
        <v>24</v>
      </c>
      <c r="B8" s="54"/>
      <c r="C8" s="51">
        <v>14500</v>
      </c>
      <c r="D8" s="51"/>
      <c r="E8" s="51">
        <v>14000</v>
      </c>
      <c r="F8" s="51"/>
      <c r="G8" s="51">
        <v>13500</v>
      </c>
      <c r="H8" s="55"/>
      <c r="I8" s="56" t="s">
        <v>24</v>
      </c>
      <c r="J8" s="54"/>
      <c r="K8" s="51">
        <v>12000</v>
      </c>
      <c r="L8" s="51"/>
      <c r="M8" s="51">
        <v>11000</v>
      </c>
      <c r="N8" s="51"/>
      <c r="O8" s="51">
        <v>7000</v>
      </c>
      <c r="P8" s="52"/>
      <c r="R8" s="17">
        <v>1009</v>
      </c>
      <c r="S8" s="18">
        <v>44189</v>
      </c>
      <c r="T8" s="18">
        <f t="shared" si="0"/>
        <v>44204</v>
      </c>
    </row>
    <row r="9" spans="1:20" ht="14.25" customHeight="1">
      <c r="A9" s="64" t="s">
        <v>25</v>
      </c>
      <c r="B9" s="65"/>
      <c r="C9" s="57" t="s">
        <v>114</v>
      </c>
      <c r="D9" s="57"/>
      <c r="E9" s="57">
        <v>20000</v>
      </c>
      <c r="F9" s="57"/>
      <c r="G9" s="57" t="s">
        <v>23</v>
      </c>
      <c r="H9" s="66"/>
      <c r="I9" s="64" t="s">
        <v>25</v>
      </c>
      <c r="J9" s="65"/>
      <c r="K9" s="57">
        <v>24000</v>
      </c>
      <c r="L9" s="57"/>
      <c r="M9" s="57">
        <v>23700</v>
      </c>
      <c r="N9" s="57"/>
      <c r="O9" s="57">
        <v>23000</v>
      </c>
      <c r="P9" s="58"/>
      <c r="R9" s="17">
        <v>1010</v>
      </c>
      <c r="S9" s="19">
        <v>44204</v>
      </c>
      <c r="T9" s="18">
        <f t="shared" si="0"/>
        <v>44221</v>
      </c>
    </row>
    <row r="10" spans="1:20" ht="14.25" customHeight="1">
      <c r="A10" s="59" t="s">
        <v>26</v>
      </c>
      <c r="B10" s="60"/>
      <c r="C10" s="61">
        <v>17634</v>
      </c>
      <c r="D10" s="61"/>
      <c r="E10" s="61">
        <v>17000</v>
      </c>
      <c r="F10" s="61"/>
      <c r="G10" s="61" t="s">
        <v>23</v>
      </c>
      <c r="H10" s="62"/>
      <c r="I10" s="59" t="s">
        <v>27</v>
      </c>
      <c r="J10" s="60"/>
      <c r="K10" s="61">
        <v>23000</v>
      </c>
      <c r="L10" s="61"/>
      <c r="M10" s="61">
        <v>22500</v>
      </c>
      <c r="N10" s="61"/>
      <c r="O10" s="61">
        <v>22000</v>
      </c>
      <c r="P10" s="63"/>
      <c r="R10" s="17">
        <v>1011</v>
      </c>
      <c r="S10" s="18">
        <v>44221</v>
      </c>
      <c r="T10" s="18">
        <f t="shared" si="0"/>
        <v>44235</v>
      </c>
    </row>
    <row r="11" spans="1:20" ht="14.25" customHeight="1">
      <c r="A11" s="64" t="s">
        <v>28</v>
      </c>
      <c r="B11" s="65"/>
      <c r="C11" s="57" t="s">
        <v>114</v>
      </c>
      <c r="D11" s="57"/>
      <c r="E11" s="57">
        <v>20000</v>
      </c>
      <c r="F11" s="57"/>
      <c r="G11" s="57" t="s">
        <v>23</v>
      </c>
      <c r="H11" s="66"/>
      <c r="I11" s="56" t="s">
        <v>29</v>
      </c>
      <c r="J11" s="54"/>
      <c r="K11" s="51">
        <v>32000</v>
      </c>
      <c r="L11" s="51"/>
      <c r="M11" s="51">
        <v>31000</v>
      </c>
      <c r="N11" s="51"/>
      <c r="O11" s="51">
        <v>30000</v>
      </c>
      <c r="P11" s="52"/>
      <c r="R11" s="17">
        <v>1012</v>
      </c>
      <c r="S11" s="18">
        <v>44235</v>
      </c>
      <c r="T11" s="18">
        <f t="shared" si="0"/>
        <v>44252</v>
      </c>
    </row>
    <row r="12" spans="1:20" ht="14.25" customHeight="1">
      <c r="A12" s="59" t="s">
        <v>30</v>
      </c>
      <c r="B12" s="60"/>
      <c r="C12" s="61">
        <v>16310</v>
      </c>
      <c r="D12" s="61"/>
      <c r="E12" s="61">
        <v>15560</v>
      </c>
      <c r="F12" s="61"/>
      <c r="G12" s="61" t="s">
        <v>23</v>
      </c>
      <c r="H12" s="62"/>
      <c r="I12" s="56" t="s">
        <v>31</v>
      </c>
      <c r="J12" s="54"/>
      <c r="K12" s="51">
        <v>31000</v>
      </c>
      <c r="L12" s="51"/>
      <c r="M12" s="51">
        <v>30000</v>
      </c>
      <c r="N12" s="51"/>
      <c r="O12" s="51">
        <v>29000</v>
      </c>
      <c r="P12" s="52"/>
      <c r="R12" s="17">
        <v>1013</v>
      </c>
      <c r="S12" s="18">
        <v>44252</v>
      </c>
      <c r="T12" s="18">
        <f t="shared" si="0"/>
        <v>44263</v>
      </c>
    </row>
    <row r="13" spans="1:20" ht="14.25" customHeight="1">
      <c r="A13" s="64" t="s">
        <v>32</v>
      </c>
      <c r="B13" s="65"/>
      <c r="C13" s="57">
        <v>17890</v>
      </c>
      <c r="D13" s="57"/>
      <c r="E13" s="57">
        <v>16000</v>
      </c>
      <c r="F13" s="57"/>
      <c r="G13" s="57" t="s">
        <v>23</v>
      </c>
      <c r="H13" s="66"/>
      <c r="I13" s="74" t="s">
        <v>33</v>
      </c>
      <c r="J13" s="75"/>
      <c r="K13" s="67">
        <v>30000</v>
      </c>
      <c r="L13" s="68"/>
      <c r="M13" s="67">
        <v>29500</v>
      </c>
      <c r="N13" s="68"/>
      <c r="O13" s="67">
        <v>29000</v>
      </c>
      <c r="P13" s="69"/>
      <c r="R13" s="17">
        <v>1014</v>
      </c>
      <c r="S13" s="18">
        <v>44263</v>
      </c>
      <c r="T13" s="18">
        <f t="shared" si="0"/>
        <v>44280</v>
      </c>
    </row>
    <row r="14" spans="1:20" ht="14.25" customHeight="1" thickBot="1">
      <c r="A14" s="59" t="s">
        <v>34</v>
      </c>
      <c r="B14" s="60"/>
      <c r="C14" s="61">
        <v>16310</v>
      </c>
      <c r="D14" s="61"/>
      <c r="E14" s="61">
        <v>14290</v>
      </c>
      <c r="F14" s="61"/>
      <c r="G14" s="61" t="s">
        <v>23</v>
      </c>
      <c r="H14" s="62"/>
      <c r="I14" s="70" t="s">
        <v>35</v>
      </c>
      <c r="J14" s="71"/>
      <c r="K14" s="72">
        <v>30000</v>
      </c>
      <c r="L14" s="72"/>
      <c r="M14" s="72">
        <v>29500</v>
      </c>
      <c r="N14" s="72"/>
      <c r="O14" s="72">
        <v>29000</v>
      </c>
      <c r="P14" s="73"/>
      <c r="R14" s="17">
        <v>1015</v>
      </c>
      <c r="S14" s="18">
        <v>44280</v>
      </c>
      <c r="T14" s="18">
        <f t="shared" si="0"/>
        <v>44294</v>
      </c>
    </row>
    <row r="15" spans="1:20" ht="14.25" customHeight="1" thickBot="1">
      <c r="A15" s="64" t="s">
        <v>36</v>
      </c>
      <c r="B15" s="65"/>
      <c r="C15" s="57">
        <v>18330</v>
      </c>
      <c r="D15" s="57"/>
      <c r="E15" s="57">
        <v>17100</v>
      </c>
      <c r="F15" s="57"/>
      <c r="G15" s="57" t="s">
        <v>23</v>
      </c>
      <c r="H15" s="66"/>
      <c r="I15" s="76" t="s">
        <v>37</v>
      </c>
      <c r="J15" s="77"/>
      <c r="K15" s="77"/>
      <c r="L15" s="77"/>
      <c r="M15" s="77"/>
      <c r="N15" s="77"/>
      <c r="O15" s="77"/>
      <c r="P15" s="78"/>
      <c r="R15" s="17">
        <v>1016</v>
      </c>
      <c r="S15" s="18">
        <v>44294</v>
      </c>
      <c r="T15" s="18">
        <f t="shared" si="0"/>
        <v>44312</v>
      </c>
    </row>
    <row r="16" spans="1:20" ht="14.25" customHeight="1">
      <c r="A16" s="79" t="s">
        <v>38</v>
      </c>
      <c r="B16" s="80"/>
      <c r="C16" s="81" t="s">
        <v>23</v>
      </c>
      <c r="D16" s="81"/>
      <c r="E16" s="81">
        <v>15800</v>
      </c>
      <c r="F16" s="81"/>
      <c r="G16" s="81" t="s">
        <v>23</v>
      </c>
      <c r="H16" s="82"/>
      <c r="I16" s="64" t="s">
        <v>39</v>
      </c>
      <c r="J16" s="65"/>
      <c r="K16" s="57">
        <v>16000</v>
      </c>
      <c r="L16" s="57"/>
      <c r="M16" s="57">
        <v>15700</v>
      </c>
      <c r="N16" s="57"/>
      <c r="O16" s="57">
        <v>12000</v>
      </c>
      <c r="P16" s="58"/>
      <c r="R16" s="17">
        <v>1017</v>
      </c>
      <c r="S16" s="18">
        <v>44312</v>
      </c>
      <c r="T16" s="18">
        <f t="shared" si="0"/>
        <v>44326</v>
      </c>
    </row>
    <row r="17" spans="1:20" ht="14.25" customHeight="1">
      <c r="A17" s="79" t="s">
        <v>40</v>
      </c>
      <c r="B17" s="80"/>
      <c r="C17" s="81">
        <v>15900</v>
      </c>
      <c r="D17" s="81"/>
      <c r="E17" s="81">
        <v>14466</v>
      </c>
      <c r="F17" s="81"/>
      <c r="G17" s="81" t="s">
        <v>23</v>
      </c>
      <c r="H17" s="82"/>
      <c r="I17" s="83" t="s">
        <v>41</v>
      </c>
      <c r="J17" s="84"/>
      <c r="K17" s="62">
        <v>15000</v>
      </c>
      <c r="L17" s="85"/>
      <c r="M17" s="62">
        <v>14700</v>
      </c>
      <c r="N17" s="85"/>
      <c r="O17" s="62">
        <v>12000</v>
      </c>
      <c r="P17" s="86"/>
      <c r="R17" s="17">
        <v>1018</v>
      </c>
      <c r="S17" s="18">
        <v>44326</v>
      </c>
      <c r="T17" s="18">
        <f t="shared" si="0"/>
        <v>44341</v>
      </c>
    </row>
    <row r="18" spans="1:20" ht="14.25" customHeight="1" thickBot="1">
      <c r="A18" s="79" t="s">
        <v>42</v>
      </c>
      <c r="B18" s="80"/>
      <c r="C18" s="81" t="s">
        <v>23</v>
      </c>
      <c r="D18" s="81"/>
      <c r="E18" s="81">
        <v>12000</v>
      </c>
      <c r="F18" s="81"/>
      <c r="G18" s="81" t="s">
        <v>23</v>
      </c>
      <c r="H18" s="82"/>
      <c r="I18" s="64" t="s">
        <v>25</v>
      </c>
      <c r="J18" s="65"/>
      <c r="K18" s="57">
        <v>36000</v>
      </c>
      <c r="L18" s="57"/>
      <c r="M18" s="57">
        <v>30500</v>
      </c>
      <c r="N18" s="57"/>
      <c r="O18" s="57">
        <v>30000</v>
      </c>
      <c r="P18" s="58"/>
      <c r="R18" s="17">
        <v>1019</v>
      </c>
      <c r="S18" s="18">
        <v>44341</v>
      </c>
      <c r="T18" s="18">
        <f t="shared" si="0"/>
        <v>44355</v>
      </c>
    </row>
    <row r="19" spans="1:20" ht="14.25" customHeight="1" thickBot="1">
      <c r="A19" s="42" t="s">
        <v>43</v>
      </c>
      <c r="B19" s="43"/>
      <c r="C19" s="43"/>
      <c r="D19" s="43"/>
      <c r="E19" s="43"/>
      <c r="F19" s="43"/>
      <c r="G19" s="43"/>
      <c r="H19" s="43"/>
      <c r="I19" s="59" t="s">
        <v>44</v>
      </c>
      <c r="J19" s="60"/>
      <c r="K19" s="61">
        <v>29000</v>
      </c>
      <c r="L19" s="61"/>
      <c r="M19" s="61">
        <v>28500</v>
      </c>
      <c r="N19" s="61"/>
      <c r="O19" s="61">
        <v>28000</v>
      </c>
      <c r="P19" s="63"/>
      <c r="R19" s="17">
        <v>1020</v>
      </c>
      <c r="S19" s="18">
        <v>44355</v>
      </c>
      <c r="T19" s="18">
        <f t="shared" si="0"/>
        <v>44372</v>
      </c>
    </row>
    <row r="20" spans="1:20" ht="14.25" customHeight="1">
      <c r="A20" s="70" t="s">
        <v>39</v>
      </c>
      <c r="B20" s="71"/>
      <c r="C20" s="72">
        <v>14000</v>
      </c>
      <c r="D20" s="72"/>
      <c r="E20" s="72">
        <v>13500</v>
      </c>
      <c r="F20" s="72"/>
      <c r="G20" s="72">
        <v>10000</v>
      </c>
      <c r="H20" s="87"/>
      <c r="I20" s="64" t="s">
        <v>29</v>
      </c>
      <c r="J20" s="65"/>
      <c r="K20" s="57">
        <v>36500</v>
      </c>
      <c r="L20" s="57"/>
      <c r="M20" s="57">
        <v>35800</v>
      </c>
      <c r="N20" s="57"/>
      <c r="O20" s="57">
        <v>35600</v>
      </c>
      <c r="P20" s="58"/>
      <c r="R20" s="17">
        <v>1021</v>
      </c>
      <c r="S20" s="18">
        <v>44372</v>
      </c>
      <c r="T20" s="18">
        <f t="shared" si="0"/>
        <v>44385</v>
      </c>
    </row>
    <row r="21" spans="1:20" ht="14.25" customHeight="1">
      <c r="A21" s="56" t="s">
        <v>41</v>
      </c>
      <c r="B21" s="54"/>
      <c r="C21" s="51">
        <v>12000</v>
      </c>
      <c r="D21" s="51"/>
      <c r="E21" s="51">
        <v>11500</v>
      </c>
      <c r="F21" s="51"/>
      <c r="G21" s="51">
        <v>10000</v>
      </c>
      <c r="H21" s="55"/>
      <c r="I21" s="59" t="s">
        <v>45</v>
      </c>
      <c r="J21" s="60"/>
      <c r="K21" s="61">
        <v>34500</v>
      </c>
      <c r="L21" s="61"/>
      <c r="M21" s="61">
        <v>34000</v>
      </c>
      <c r="N21" s="61"/>
      <c r="O21" s="61">
        <v>33600</v>
      </c>
      <c r="P21" s="63"/>
      <c r="R21" s="17">
        <v>1022</v>
      </c>
      <c r="S21" s="18">
        <v>44385</v>
      </c>
      <c r="T21" s="18">
        <f t="shared" si="0"/>
        <v>44403</v>
      </c>
    </row>
    <row r="22" spans="1:20" ht="14.25" customHeight="1">
      <c r="A22" s="64" t="s">
        <v>46</v>
      </c>
      <c r="B22" s="65"/>
      <c r="C22" s="57">
        <v>17000</v>
      </c>
      <c r="D22" s="57"/>
      <c r="E22" s="57">
        <v>16000</v>
      </c>
      <c r="F22" s="57"/>
      <c r="G22" s="57" t="s">
        <v>23</v>
      </c>
      <c r="H22" s="66"/>
      <c r="I22" s="64" t="s">
        <v>32</v>
      </c>
      <c r="J22" s="65"/>
      <c r="K22" s="57">
        <v>28500</v>
      </c>
      <c r="L22" s="57"/>
      <c r="M22" s="57">
        <v>28300</v>
      </c>
      <c r="N22" s="57"/>
      <c r="O22" s="57">
        <v>28000</v>
      </c>
      <c r="P22" s="58"/>
      <c r="R22" s="17">
        <v>1023</v>
      </c>
      <c r="S22" s="18">
        <v>44403</v>
      </c>
      <c r="T22" s="18">
        <f t="shared" si="0"/>
        <v>44417</v>
      </c>
    </row>
    <row r="23" spans="1:20" ht="14.25" customHeight="1">
      <c r="A23" s="59" t="s">
        <v>47</v>
      </c>
      <c r="B23" s="60"/>
      <c r="C23" s="61">
        <v>16600</v>
      </c>
      <c r="D23" s="61"/>
      <c r="E23" s="61">
        <v>14800</v>
      </c>
      <c r="F23" s="61"/>
      <c r="G23" s="61" t="s">
        <v>23</v>
      </c>
      <c r="H23" s="62"/>
      <c r="I23" s="59" t="s">
        <v>48</v>
      </c>
      <c r="J23" s="60"/>
      <c r="K23" s="61">
        <v>27500</v>
      </c>
      <c r="L23" s="61"/>
      <c r="M23" s="61">
        <v>27300</v>
      </c>
      <c r="N23" s="61"/>
      <c r="O23" s="61">
        <v>27000</v>
      </c>
      <c r="P23" s="63"/>
      <c r="R23" s="17">
        <v>1024</v>
      </c>
      <c r="S23" s="18">
        <v>44417</v>
      </c>
      <c r="T23" s="18">
        <f t="shared" si="0"/>
        <v>44433</v>
      </c>
    </row>
    <row r="24" spans="1:20" ht="14.25" customHeight="1" thickBot="1">
      <c r="A24" s="64" t="s">
        <v>49</v>
      </c>
      <c r="B24" s="65"/>
      <c r="C24" s="57">
        <v>18290</v>
      </c>
      <c r="D24" s="57"/>
      <c r="E24" s="57">
        <v>17500</v>
      </c>
      <c r="F24" s="57"/>
      <c r="G24" s="57" t="s">
        <v>23</v>
      </c>
      <c r="H24" s="66"/>
      <c r="I24" s="64" t="s">
        <v>35</v>
      </c>
      <c r="J24" s="65"/>
      <c r="K24" s="57">
        <v>29000</v>
      </c>
      <c r="L24" s="57"/>
      <c r="M24" s="57">
        <v>28800</v>
      </c>
      <c r="N24" s="57"/>
      <c r="O24" s="57">
        <v>28500</v>
      </c>
      <c r="P24" s="58"/>
      <c r="R24" s="17">
        <v>1025</v>
      </c>
      <c r="S24" s="18">
        <v>44433</v>
      </c>
      <c r="T24" s="18">
        <f t="shared" si="0"/>
        <v>44447</v>
      </c>
    </row>
    <row r="25" spans="1:20" ht="14.25" customHeight="1" thickBot="1">
      <c r="A25" s="59" t="s">
        <v>50</v>
      </c>
      <c r="B25" s="60"/>
      <c r="C25" s="61">
        <v>17200</v>
      </c>
      <c r="D25" s="61"/>
      <c r="E25" s="61">
        <v>16600</v>
      </c>
      <c r="F25" s="61"/>
      <c r="G25" s="61" t="s">
        <v>23</v>
      </c>
      <c r="H25" s="62"/>
      <c r="I25" s="42" t="s">
        <v>51</v>
      </c>
      <c r="J25" s="43"/>
      <c r="K25" s="43"/>
      <c r="L25" s="43"/>
      <c r="M25" s="43"/>
      <c r="N25" s="43"/>
      <c r="O25" s="43"/>
      <c r="P25" s="88"/>
      <c r="R25" s="17">
        <v>1026</v>
      </c>
      <c r="S25" s="18">
        <v>44447</v>
      </c>
      <c r="T25" s="18">
        <f t="shared" si="0"/>
        <v>44463</v>
      </c>
    </row>
    <row r="26" spans="1:20" ht="14.25" customHeight="1">
      <c r="A26" s="64" t="s">
        <v>36</v>
      </c>
      <c r="B26" s="65"/>
      <c r="C26" s="57">
        <v>18800</v>
      </c>
      <c r="D26" s="57"/>
      <c r="E26" s="57">
        <v>17000</v>
      </c>
      <c r="F26" s="57"/>
      <c r="G26" s="57" t="s">
        <v>23</v>
      </c>
      <c r="H26" s="66"/>
      <c r="I26" s="89" t="s">
        <v>52</v>
      </c>
      <c r="J26" s="90"/>
      <c r="K26" s="91" t="s">
        <v>53</v>
      </c>
      <c r="L26" s="92"/>
      <c r="M26" s="91" t="s">
        <v>53</v>
      </c>
      <c r="N26" s="92"/>
      <c r="O26" s="91">
        <v>14000</v>
      </c>
      <c r="P26" s="93"/>
      <c r="R26" s="17">
        <v>1027</v>
      </c>
      <c r="S26" s="18">
        <v>44463</v>
      </c>
      <c r="T26" s="18">
        <f t="shared" si="0"/>
        <v>44477</v>
      </c>
    </row>
    <row r="27" spans="1:20" ht="14.25" customHeight="1">
      <c r="A27" s="59" t="s">
        <v>54</v>
      </c>
      <c r="B27" s="60"/>
      <c r="C27" s="61">
        <v>17220</v>
      </c>
      <c r="D27" s="61"/>
      <c r="E27" s="61" t="s">
        <v>23</v>
      </c>
      <c r="F27" s="61"/>
      <c r="G27" s="61" t="s">
        <v>23</v>
      </c>
      <c r="H27" s="62"/>
      <c r="I27" s="74" t="s">
        <v>55</v>
      </c>
      <c r="J27" s="75"/>
      <c r="K27" s="55">
        <v>30000</v>
      </c>
      <c r="L27" s="94"/>
      <c r="M27" s="55">
        <v>29000</v>
      </c>
      <c r="N27" s="94"/>
      <c r="O27" s="55">
        <v>28000</v>
      </c>
      <c r="P27" s="95"/>
      <c r="R27" s="17">
        <v>1028</v>
      </c>
      <c r="S27" s="18">
        <v>44477</v>
      </c>
      <c r="T27" s="18">
        <f t="shared" si="0"/>
        <v>44493</v>
      </c>
    </row>
    <row r="28" spans="1:20" ht="14.25" customHeight="1">
      <c r="A28" s="56" t="s">
        <v>56</v>
      </c>
      <c r="B28" s="54"/>
      <c r="C28" s="51" t="s">
        <v>115</v>
      </c>
      <c r="D28" s="51"/>
      <c r="E28" s="51">
        <v>17600</v>
      </c>
      <c r="F28" s="51"/>
      <c r="G28" s="51" t="s">
        <v>23</v>
      </c>
      <c r="H28" s="55"/>
      <c r="I28" s="74" t="s">
        <v>57</v>
      </c>
      <c r="J28" s="75"/>
      <c r="K28" s="55">
        <v>28000</v>
      </c>
      <c r="L28" s="94"/>
      <c r="M28" s="55" t="s">
        <v>23</v>
      </c>
      <c r="N28" s="94"/>
      <c r="O28" s="55" t="s">
        <v>23</v>
      </c>
      <c r="P28" s="95"/>
      <c r="R28" s="17">
        <v>1029</v>
      </c>
      <c r="S28" s="18">
        <v>44493</v>
      </c>
      <c r="T28" s="18">
        <f t="shared" si="0"/>
        <v>44508</v>
      </c>
    </row>
    <row r="29" spans="1:20" ht="14.25" customHeight="1" thickBot="1">
      <c r="A29" s="70" t="s">
        <v>58</v>
      </c>
      <c r="B29" s="71"/>
      <c r="C29" s="72" t="s">
        <v>116</v>
      </c>
      <c r="D29" s="72"/>
      <c r="E29" s="72">
        <v>17300</v>
      </c>
      <c r="F29" s="72"/>
      <c r="G29" s="72" t="s">
        <v>23</v>
      </c>
      <c r="H29" s="87"/>
      <c r="I29" s="105" t="s">
        <v>59</v>
      </c>
      <c r="J29" s="106"/>
      <c r="K29" s="96" t="s">
        <v>53</v>
      </c>
      <c r="L29" s="97"/>
      <c r="M29" s="96" t="s">
        <v>53</v>
      </c>
      <c r="N29" s="97"/>
      <c r="O29" s="96" t="s">
        <v>53</v>
      </c>
      <c r="P29" s="98"/>
      <c r="R29" s="17">
        <v>1030</v>
      </c>
      <c r="S29" s="18">
        <v>44508</v>
      </c>
      <c r="T29" s="18">
        <f t="shared" si="0"/>
        <v>44525</v>
      </c>
    </row>
    <row r="30" spans="1:20" ht="14.25" customHeight="1" thickBot="1">
      <c r="A30" s="42" t="s">
        <v>60</v>
      </c>
      <c r="B30" s="43"/>
      <c r="C30" s="43"/>
      <c r="D30" s="43"/>
      <c r="E30" s="43"/>
      <c r="F30" s="43"/>
      <c r="G30" s="43"/>
      <c r="H30" s="43"/>
      <c r="I30" s="42" t="s">
        <v>61</v>
      </c>
      <c r="J30" s="43"/>
      <c r="K30" s="43"/>
      <c r="L30" s="43"/>
      <c r="M30" s="43"/>
      <c r="N30" s="43"/>
      <c r="O30" s="43"/>
      <c r="P30" s="88"/>
      <c r="R30" s="17">
        <v>1031</v>
      </c>
      <c r="S30" s="18">
        <v>44525</v>
      </c>
      <c r="T30" s="18">
        <f t="shared" si="0"/>
        <v>44538</v>
      </c>
    </row>
    <row r="31" spans="1:20" ht="14.25" customHeight="1">
      <c r="A31" s="99" t="s">
        <v>62</v>
      </c>
      <c r="B31" s="100"/>
      <c r="C31" s="91">
        <v>26000</v>
      </c>
      <c r="D31" s="92"/>
      <c r="E31" s="91">
        <v>19000</v>
      </c>
      <c r="F31" s="92"/>
      <c r="G31" s="91">
        <v>19000</v>
      </c>
      <c r="H31" s="93"/>
      <c r="I31" s="103" t="s">
        <v>16</v>
      </c>
      <c r="J31" s="104"/>
      <c r="K31" s="49" t="s">
        <v>17</v>
      </c>
      <c r="L31" s="104"/>
      <c r="M31" s="49" t="s">
        <v>20</v>
      </c>
      <c r="N31" s="104"/>
      <c r="O31" s="49" t="s">
        <v>19</v>
      </c>
      <c r="P31" s="107"/>
      <c r="R31" s="17">
        <v>1032</v>
      </c>
      <c r="S31" s="18">
        <v>44538</v>
      </c>
      <c r="T31" s="18">
        <f t="shared" si="0"/>
        <v>44554</v>
      </c>
    </row>
    <row r="32" spans="1:20" ht="14.25" customHeight="1">
      <c r="A32" s="64" t="s">
        <v>49</v>
      </c>
      <c r="B32" s="65"/>
      <c r="C32" s="171">
        <v>27000</v>
      </c>
      <c r="D32" s="172"/>
      <c r="E32" s="171">
        <v>26000</v>
      </c>
      <c r="F32" s="172"/>
      <c r="G32" s="171">
        <v>19000</v>
      </c>
      <c r="H32" s="173"/>
      <c r="I32" s="74" t="s">
        <v>63</v>
      </c>
      <c r="J32" s="75"/>
      <c r="K32" s="55" t="s">
        <v>53</v>
      </c>
      <c r="L32" s="94"/>
      <c r="M32" s="55" t="s">
        <v>53</v>
      </c>
      <c r="N32" s="94"/>
      <c r="O32" s="55" t="s">
        <v>53</v>
      </c>
      <c r="P32" s="95"/>
      <c r="R32" s="17">
        <v>1033</v>
      </c>
      <c r="S32" s="18">
        <v>44554</v>
      </c>
      <c r="T32" s="17" t="s">
        <v>64</v>
      </c>
    </row>
    <row r="33" spans="1:19" ht="14.25" customHeight="1">
      <c r="A33" s="59" t="s">
        <v>50</v>
      </c>
      <c r="B33" s="60"/>
      <c r="C33" s="62">
        <v>26000</v>
      </c>
      <c r="D33" s="85"/>
      <c r="E33" s="62">
        <v>20000</v>
      </c>
      <c r="F33" s="85"/>
      <c r="G33" s="62" t="s">
        <v>23</v>
      </c>
      <c r="H33" s="86"/>
      <c r="I33" s="74" t="s">
        <v>33</v>
      </c>
      <c r="J33" s="75"/>
      <c r="K33" s="55" t="s">
        <v>53</v>
      </c>
      <c r="L33" s="94"/>
      <c r="M33" s="55" t="s">
        <v>53</v>
      </c>
      <c r="N33" s="94"/>
      <c r="O33" s="55" t="s">
        <v>53</v>
      </c>
      <c r="P33" s="95"/>
    </row>
    <row r="34" spans="1:19" ht="14.25" customHeight="1" thickBot="1">
      <c r="A34" s="70" t="s">
        <v>35</v>
      </c>
      <c r="B34" s="71"/>
      <c r="C34" s="96">
        <v>21000</v>
      </c>
      <c r="D34" s="97"/>
      <c r="E34" s="96">
        <v>20000</v>
      </c>
      <c r="F34" s="97"/>
      <c r="G34" s="96" t="s">
        <v>23</v>
      </c>
      <c r="H34" s="98"/>
      <c r="I34" s="74" t="s">
        <v>35</v>
      </c>
      <c r="J34" s="75"/>
      <c r="K34" s="55" t="s">
        <v>53</v>
      </c>
      <c r="L34" s="94"/>
      <c r="M34" s="55" t="s">
        <v>53</v>
      </c>
      <c r="N34" s="94"/>
      <c r="O34" s="55" t="s">
        <v>53</v>
      </c>
      <c r="P34" s="95"/>
    </row>
    <row r="35" spans="1:19" ht="14.25" customHeight="1" thickBot="1">
      <c r="A35" s="44" t="s">
        <v>65</v>
      </c>
      <c r="B35" s="45"/>
      <c r="C35" s="45"/>
      <c r="D35" s="45"/>
      <c r="E35" s="114" t="s">
        <v>17</v>
      </c>
      <c r="F35" s="114"/>
      <c r="G35" s="114" t="s">
        <v>19</v>
      </c>
      <c r="H35" s="115"/>
      <c r="I35" s="105" t="s">
        <v>59</v>
      </c>
      <c r="J35" s="106"/>
      <c r="K35" s="96" t="s">
        <v>53</v>
      </c>
      <c r="L35" s="97"/>
      <c r="M35" s="96" t="s">
        <v>53</v>
      </c>
      <c r="N35" s="97"/>
      <c r="O35" s="96" t="s">
        <v>53</v>
      </c>
      <c r="P35" s="98"/>
      <c r="S35" s="20"/>
    </row>
    <row r="36" spans="1:19" ht="14.25" customHeight="1" thickBot="1">
      <c r="A36" s="64" t="s">
        <v>66</v>
      </c>
      <c r="B36" s="65"/>
      <c r="C36" s="65"/>
      <c r="D36" s="65"/>
      <c r="E36" s="108">
        <v>295</v>
      </c>
      <c r="F36" s="108"/>
      <c r="G36" s="108">
        <v>186</v>
      </c>
      <c r="H36" s="109"/>
      <c r="I36" s="42" t="s">
        <v>67</v>
      </c>
      <c r="J36" s="43"/>
      <c r="K36" s="43"/>
      <c r="L36" s="43"/>
      <c r="M36" s="43"/>
      <c r="N36" s="43"/>
      <c r="O36" s="43"/>
      <c r="P36" s="88"/>
    </row>
    <row r="37" spans="1:19" ht="14.25" customHeight="1" thickBot="1">
      <c r="A37" s="79" t="s">
        <v>68</v>
      </c>
      <c r="B37" s="80"/>
      <c r="C37" s="80"/>
      <c r="D37" s="80"/>
      <c r="E37" s="110" t="s">
        <v>23</v>
      </c>
      <c r="F37" s="110"/>
      <c r="G37" s="110">
        <v>90</v>
      </c>
      <c r="H37" s="111"/>
      <c r="I37" s="89" t="s">
        <v>69</v>
      </c>
      <c r="J37" s="90"/>
      <c r="K37" s="112" t="s">
        <v>53</v>
      </c>
      <c r="L37" s="113"/>
      <c r="M37" s="112" t="s">
        <v>53</v>
      </c>
      <c r="N37" s="113"/>
      <c r="O37" s="112" t="s">
        <v>53</v>
      </c>
      <c r="P37" s="116"/>
    </row>
    <row r="38" spans="1:19" ht="14.25" customHeight="1" thickBot="1">
      <c r="A38" s="44" t="s">
        <v>70</v>
      </c>
      <c r="B38" s="45"/>
      <c r="C38" s="45"/>
      <c r="D38" s="45"/>
      <c r="E38" s="114" t="s">
        <v>17</v>
      </c>
      <c r="F38" s="114"/>
      <c r="G38" s="114" t="s">
        <v>19</v>
      </c>
      <c r="H38" s="115"/>
      <c r="I38" s="74" t="s">
        <v>63</v>
      </c>
      <c r="J38" s="75"/>
      <c r="K38" s="117" t="s">
        <v>53</v>
      </c>
      <c r="L38" s="118"/>
      <c r="M38" s="117" t="s">
        <v>53</v>
      </c>
      <c r="N38" s="118"/>
      <c r="O38" s="117" t="s">
        <v>53</v>
      </c>
      <c r="P38" s="119"/>
    </row>
    <row r="39" spans="1:19" ht="14.25" customHeight="1">
      <c r="A39" s="64" t="s">
        <v>66</v>
      </c>
      <c r="B39" s="65"/>
      <c r="C39" s="65"/>
      <c r="D39" s="65"/>
      <c r="E39" s="108">
        <v>330</v>
      </c>
      <c r="F39" s="108"/>
      <c r="G39" s="108">
        <v>230</v>
      </c>
      <c r="H39" s="109"/>
      <c r="I39" s="56" t="s">
        <v>33</v>
      </c>
      <c r="J39" s="54"/>
      <c r="K39" s="120" t="s">
        <v>71</v>
      </c>
      <c r="L39" s="120"/>
      <c r="M39" s="51">
        <v>9500</v>
      </c>
      <c r="N39" s="51"/>
      <c r="O39" s="120" t="s">
        <v>53</v>
      </c>
      <c r="P39" s="121"/>
    </row>
    <row r="40" spans="1:19" ht="14.25" customHeight="1" thickBot="1">
      <c r="A40" s="122" t="s">
        <v>68</v>
      </c>
      <c r="B40" s="123"/>
      <c r="C40" s="123"/>
      <c r="D40" s="123"/>
      <c r="E40" s="124" t="s">
        <v>23</v>
      </c>
      <c r="F40" s="124"/>
      <c r="G40" s="124">
        <v>90</v>
      </c>
      <c r="H40" s="125"/>
      <c r="I40" s="105" t="s">
        <v>35</v>
      </c>
      <c r="J40" s="106"/>
      <c r="K40" s="96">
        <v>12000</v>
      </c>
      <c r="L40" s="97"/>
      <c r="M40" s="96">
        <v>9000</v>
      </c>
      <c r="N40" s="97"/>
      <c r="O40" s="126" t="s">
        <v>53</v>
      </c>
      <c r="P40" s="127"/>
    </row>
    <row r="41" spans="1:19" ht="14.25" customHeight="1">
      <c r="A41" s="146" t="s">
        <v>113</v>
      </c>
      <c r="B41" s="147"/>
      <c r="C41" s="147"/>
      <c r="D41" s="147"/>
      <c r="E41" s="147"/>
      <c r="F41" s="147"/>
      <c r="G41" s="147"/>
      <c r="H41" s="147"/>
      <c r="I41" s="150" t="s">
        <v>73</v>
      </c>
      <c r="J41" s="150"/>
      <c r="K41" s="150"/>
      <c r="L41" s="152">
        <f>VLOOKUP(E1,R4:T32,3)</f>
        <v>44433</v>
      </c>
      <c r="M41" s="152"/>
      <c r="N41" s="152"/>
      <c r="O41" s="154" t="s">
        <v>74</v>
      </c>
      <c r="P41" s="155"/>
    </row>
    <row r="42" spans="1:19" ht="14.25" customHeight="1" thickBot="1">
      <c r="A42" s="148"/>
      <c r="B42" s="149"/>
      <c r="C42" s="149"/>
      <c r="D42" s="149"/>
      <c r="E42" s="149"/>
      <c r="F42" s="149"/>
      <c r="G42" s="149"/>
      <c r="H42" s="149"/>
      <c r="I42" s="151"/>
      <c r="J42" s="151"/>
      <c r="K42" s="151"/>
      <c r="L42" s="153"/>
      <c r="M42" s="153"/>
      <c r="N42" s="153"/>
      <c r="O42" s="156"/>
      <c r="P42" s="157"/>
    </row>
    <row r="43" spans="1:19" ht="14.25" customHeight="1">
      <c r="A43" s="158" t="s">
        <v>117</v>
      </c>
      <c r="B43" s="159"/>
      <c r="C43" s="159"/>
      <c r="D43" s="159"/>
      <c r="E43" s="159"/>
      <c r="F43" s="159"/>
      <c r="G43" s="159"/>
      <c r="H43" s="159"/>
      <c r="I43" s="159"/>
      <c r="J43" s="159"/>
      <c r="K43" s="159"/>
      <c r="L43" s="159"/>
      <c r="M43" s="159"/>
      <c r="N43" s="159"/>
      <c r="O43" s="159"/>
      <c r="P43" s="160"/>
    </row>
    <row r="44" spans="1:19">
      <c r="A44" s="128"/>
      <c r="B44" s="129"/>
      <c r="C44" s="129"/>
      <c r="D44" s="129"/>
      <c r="E44" s="129"/>
      <c r="F44" s="129"/>
      <c r="G44" s="129"/>
      <c r="H44" s="129"/>
      <c r="I44" s="129"/>
      <c r="J44" s="129"/>
      <c r="K44" s="129"/>
      <c r="L44" s="129"/>
      <c r="M44" s="129"/>
      <c r="N44" s="129"/>
      <c r="O44" s="129"/>
      <c r="P44" s="130"/>
    </row>
    <row r="45" spans="1:19" ht="15" customHeight="1">
      <c r="A45" s="161"/>
      <c r="B45" s="162"/>
      <c r="C45" s="162"/>
      <c r="D45" s="162"/>
      <c r="E45" s="162"/>
      <c r="F45" s="162"/>
      <c r="G45" s="162"/>
      <c r="H45" s="162"/>
      <c r="I45" s="162"/>
      <c r="J45" s="162"/>
      <c r="K45" s="162"/>
      <c r="L45" s="162"/>
      <c r="M45" s="162"/>
      <c r="N45" s="162"/>
      <c r="O45" s="162"/>
      <c r="P45" s="163"/>
    </row>
    <row r="46" spans="1:19" ht="14.25" customHeight="1">
      <c r="A46" s="164" t="s">
        <v>111</v>
      </c>
      <c r="B46" s="165"/>
      <c r="C46" s="165"/>
      <c r="D46" s="165"/>
      <c r="E46" s="165"/>
      <c r="F46" s="165"/>
      <c r="G46" s="165"/>
      <c r="H46" s="165"/>
      <c r="I46" s="165"/>
      <c r="J46" s="165"/>
      <c r="K46" s="165"/>
      <c r="L46" s="165"/>
      <c r="M46" s="165"/>
      <c r="N46" s="165"/>
      <c r="O46" s="165"/>
      <c r="P46" s="166"/>
    </row>
    <row r="47" spans="1:19" ht="14.25" customHeight="1">
      <c r="A47" s="128"/>
      <c r="B47" s="129"/>
      <c r="C47" s="129"/>
      <c r="D47" s="129"/>
      <c r="E47" s="129"/>
      <c r="F47" s="129"/>
      <c r="G47" s="129"/>
      <c r="H47" s="129"/>
      <c r="I47" s="129"/>
      <c r="J47" s="129"/>
      <c r="K47" s="129"/>
      <c r="L47" s="129"/>
      <c r="M47" s="129"/>
      <c r="N47" s="129"/>
      <c r="O47" s="129"/>
      <c r="P47" s="130"/>
    </row>
    <row r="48" spans="1:19">
      <c r="A48" s="128"/>
      <c r="B48" s="129"/>
      <c r="C48" s="129"/>
      <c r="D48" s="129"/>
      <c r="E48" s="129"/>
      <c r="F48" s="129"/>
      <c r="G48" s="129"/>
      <c r="H48" s="129"/>
      <c r="I48" s="129"/>
      <c r="J48" s="129"/>
      <c r="K48" s="129"/>
      <c r="L48" s="129"/>
      <c r="M48" s="129"/>
      <c r="N48" s="129"/>
      <c r="O48" s="129"/>
      <c r="P48" s="130"/>
    </row>
    <row r="49" spans="1:16" ht="14.25" customHeight="1">
      <c r="A49" s="128" t="s">
        <v>86</v>
      </c>
      <c r="B49" s="129"/>
      <c r="C49" s="129"/>
      <c r="D49" s="129"/>
      <c r="E49" s="129"/>
      <c r="F49" s="129"/>
      <c r="G49" s="129"/>
      <c r="H49" s="129"/>
      <c r="I49" s="129"/>
      <c r="J49" s="129"/>
      <c r="K49" s="129"/>
      <c r="L49" s="129"/>
      <c r="M49" s="129"/>
      <c r="N49" s="129"/>
      <c r="O49" s="129"/>
      <c r="P49" s="130"/>
    </row>
    <row r="50" spans="1:16" ht="14.25" customHeight="1">
      <c r="A50" s="131" t="s">
        <v>77</v>
      </c>
      <c r="B50" s="132"/>
      <c r="C50" s="132"/>
      <c r="D50" s="132"/>
      <c r="E50" s="132"/>
      <c r="F50" s="132"/>
      <c r="G50" s="132"/>
      <c r="H50" s="132"/>
      <c r="I50" s="132"/>
      <c r="J50" s="132"/>
      <c r="K50" s="132"/>
      <c r="L50" s="132"/>
      <c r="M50" s="132"/>
      <c r="N50" s="132"/>
      <c r="O50" s="132"/>
      <c r="P50" s="133"/>
    </row>
    <row r="51" spans="1:16" ht="14.25" customHeight="1">
      <c r="A51" s="131"/>
      <c r="B51" s="132"/>
      <c r="C51" s="132"/>
      <c r="D51" s="132"/>
      <c r="E51" s="132"/>
      <c r="F51" s="132"/>
      <c r="G51" s="132"/>
      <c r="H51" s="132"/>
      <c r="I51" s="132"/>
      <c r="J51" s="132"/>
      <c r="K51" s="132"/>
      <c r="L51" s="132"/>
      <c r="M51" s="132"/>
      <c r="N51" s="132"/>
      <c r="O51" s="132"/>
      <c r="P51" s="133"/>
    </row>
    <row r="52" spans="1:16" ht="2.25" customHeight="1">
      <c r="A52" s="134"/>
      <c r="B52" s="135"/>
      <c r="C52" s="135"/>
      <c r="D52" s="135"/>
      <c r="E52" s="135"/>
      <c r="F52" s="135"/>
      <c r="G52" s="135"/>
      <c r="H52" s="135"/>
      <c r="I52" s="135"/>
      <c r="J52" s="135"/>
      <c r="K52" s="135"/>
      <c r="L52" s="135"/>
      <c r="M52" s="135"/>
      <c r="N52" s="135"/>
      <c r="O52" s="135"/>
      <c r="P52" s="136"/>
    </row>
    <row r="53" spans="1:16" ht="12" customHeight="1">
      <c r="A53" s="137" t="s">
        <v>78</v>
      </c>
      <c r="B53" s="138"/>
      <c r="C53" s="138"/>
      <c r="D53" s="138"/>
      <c r="E53" s="138"/>
      <c r="F53" s="138"/>
      <c r="G53" s="138"/>
      <c r="H53" s="138"/>
      <c r="I53" s="138"/>
      <c r="J53" s="138"/>
      <c r="K53" s="138"/>
      <c r="L53" s="138"/>
      <c r="M53" s="138"/>
      <c r="N53" s="138"/>
      <c r="O53" s="138"/>
      <c r="P53" s="139"/>
    </row>
    <row r="54" spans="1:16" ht="12" customHeight="1">
      <c r="A54" s="140"/>
      <c r="B54" s="141"/>
      <c r="C54" s="141"/>
      <c r="D54" s="141"/>
      <c r="E54" s="141"/>
      <c r="F54" s="141"/>
      <c r="G54" s="141"/>
      <c r="H54" s="141"/>
      <c r="I54" s="141"/>
      <c r="J54" s="141"/>
      <c r="K54" s="141"/>
      <c r="L54" s="141"/>
      <c r="M54" s="141"/>
      <c r="N54" s="141"/>
      <c r="O54" s="141"/>
      <c r="P54" s="142"/>
    </row>
    <row r="55" spans="1:16" ht="14.25" customHeight="1">
      <c r="A55" s="21" t="s">
        <v>79</v>
      </c>
      <c r="B55" s="6"/>
      <c r="C55" s="6"/>
      <c r="D55" s="6"/>
      <c r="E55" s="6"/>
      <c r="F55" s="6"/>
      <c r="G55" s="6"/>
      <c r="H55" s="6"/>
      <c r="I55" s="6"/>
      <c r="J55" s="6"/>
      <c r="K55" s="6"/>
      <c r="L55" s="6"/>
      <c r="M55" s="6"/>
      <c r="N55" s="6"/>
      <c r="O55" s="6"/>
      <c r="P55" s="22"/>
    </row>
    <row r="56" spans="1:16" ht="14.25" customHeight="1" thickBot="1">
      <c r="A56" s="143" t="s">
        <v>80</v>
      </c>
      <c r="B56" s="144"/>
      <c r="C56" s="144"/>
      <c r="D56" s="144"/>
      <c r="E56" s="144"/>
      <c r="F56" s="144"/>
      <c r="G56" s="144"/>
      <c r="H56" s="144"/>
      <c r="I56" s="144"/>
      <c r="J56" s="144"/>
      <c r="K56" s="144"/>
      <c r="L56" s="144"/>
      <c r="M56" s="144"/>
      <c r="N56" s="144"/>
      <c r="O56" s="144"/>
      <c r="P56" s="145"/>
    </row>
    <row r="57" spans="1:16">
      <c r="A57" s="25" t="s">
        <v>95</v>
      </c>
      <c r="B57" s="24"/>
      <c r="C57" s="24"/>
      <c r="D57" s="24"/>
      <c r="E57" s="24"/>
      <c r="F57" s="24"/>
      <c r="G57" s="24"/>
      <c r="H57" s="24"/>
      <c r="I57" s="24"/>
      <c r="J57" s="24"/>
      <c r="K57" s="24"/>
      <c r="L57" s="24"/>
      <c r="M57" s="24"/>
      <c r="N57" s="24"/>
      <c r="O57" s="24"/>
      <c r="P57" s="24"/>
    </row>
    <row r="58" spans="1:16">
      <c r="A58" s="25" t="s">
        <v>92</v>
      </c>
      <c r="B58" s="24"/>
      <c r="C58" s="24"/>
      <c r="D58" s="24"/>
      <c r="E58" s="24"/>
      <c r="F58" s="24"/>
      <c r="G58" s="24"/>
      <c r="H58" s="24"/>
      <c r="I58" s="24"/>
      <c r="J58" s="24"/>
      <c r="K58" s="24"/>
      <c r="L58" s="24"/>
      <c r="M58" s="24"/>
      <c r="N58" s="24"/>
      <c r="O58" s="24"/>
      <c r="P58" s="24"/>
    </row>
  </sheetData>
  <mergeCells count="282">
    <mergeCell ref="A49:P49"/>
    <mergeCell ref="A50:P51"/>
    <mergeCell ref="A52:P52"/>
    <mergeCell ref="A53:P54"/>
    <mergeCell ref="A56:P56"/>
    <mergeCell ref="A41:H42"/>
    <mergeCell ref="I41:K42"/>
    <mergeCell ref="L41:N42"/>
    <mergeCell ref="O41:P42"/>
    <mergeCell ref="A43:P45"/>
    <mergeCell ref="A46:P48"/>
    <mergeCell ref="A38:D38"/>
    <mergeCell ref="E38:F38"/>
    <mergeCell ref="G38:H38"/>
    <mergeCell ref="I38:J38"/>
    <mergeCell ref="K38:L38"/>
    <mergeCell ref="M38:N38"/>
    <mergeCell ref="O38:P38"/>
    <mergeCell ref="O39:P39"/>
    <mergeCell ref="A40:D40"/>
    <mergeCell ref="E40:F40"/>
    <mergeCell ref="G40:H40"/>
    <mergeCell ref="I40:J40"/>
    <mergeCell ref="K40:L40"/>
    <mergeCell ref="M40:N40"/>
    <mergeCell ref="O40:P40"/>
    <mergeCell ref="A39:D39"/>
    <mergeCell ref="E39:F39"/>
    <mergeCell ref="G39:H39"/>
    <mergeCell ref="I39:J39"/>
    <mergeCell ref="K39:L39"/>
    <mergeCell ref="M39:N39"/>
    <mergeCell ref="O35:P35"/>
    <mergeCell ref="A36:D36"/>
    <mergeCell ref="E36:F36"/>
    <mergeCell ref="G36:H36"/>
    <mergeCell ref="I36:P36"/>
    <mergeCell ref="A37:D37"/>
    <mergeCell ref="E37:F37"/>
    <mergeCell ref="G37:H37"/>
    <mergeCell ref="I37:J37"/>
    <mergeCell ref="K37:L37"/>
    <mergeCell ref="A35:D35"/>
    <mergeCell ref="E35:F35"/>
    <mergeCell ref="G35:H35"/>
    <mergeCell ref="I35:J35"/>
    <mergeCell ref="K35:L35"/>
    <mergeCell ref="M35:N35"/>
    <mergeCell ref="M37:N37"/>
    <mergeCell ref="O37:P37"/>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A32:B32"/>
    <mergeCell ref="C32:D32"/>
    <mergeCell ref="E32:F32"/>
    <mergeCell ref="G32:H32"/>
    <mergeCell ref="I32:J32"/>
    <mergeCell ref="K32:L32"/>
    <mergeCell ref="M32:N32"/>
    <mergeCell ref="O32:P32"/>
    <mergeCell ref="M33:N33"/>
    <mergeCell ref="O33:P33"/>
    <mergeCell ref="M29:N29"/>
    <mergeCell ref="O29:P29"/>
    <mergeCell ref="A30:H30"/>
    <mergeCell ref="I30:P30"/>
    <mergeCell ref="A31:B31"/>
    <mergeCell ref="C31:D31"/>
    <mergeCell ref="E31:F31"/>
    <mergeCell ref="G31:H31"/>
    <mergeCell ref="I31:J31"/>
    <mergeCell ref="K31:L31"/>
    <mergeCell ref="A29:B29"/>
    <mergeCell ref="C29:D29"/>
    <mergeCell ref="E29:F29"/>
    <mergeCell ref="G29:H29"/>
    <mergeCell ref="I29:J29"/>
    <mergeCell ref="K29:L29"/>
    <mergeCell ref="M31:N31"/>
    <mergeCell ref="O31:P31"/>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19:H19"/>
    <mergeCell ref="I19:J19"/>
    <mergeCell ref="K19:L19"/>
    <mergeCell ref="M19:N19"/>
    <mergeCell ref="O19:P19"/>
    <mergeCell ref="A20:B20"/>
    <mergeCell ref="C20:D20"/>
    <mergeCell ref="E20:F20"/>
    <mergeCell ref="G20:H20"/>
    <mergeCell ref="I20:J20"/>
    <mergeCell ref="K20:L20"/>
    <mergeCell ref="M20:N20"/>
    <mergeCell ref="O20:P20"/>
    <mergeCell ref="A17:B17"/>
    <mergeCell ref="C17:D17"/>
    <mergeCell ref="E17:F17"/>
    <mergeCell ref="G17:H17"/>
    <mergeCell ref="I17:J17"/>
    <mergeCell ref="K17:L17"/>
    <mergeCell ref="M17:N17"/>
    <mergeCell ref="O17:P17"/>
    <mergeCell ref="A18:B18"/>
    <mergeCell ref="C18:D18"/>
    <mergeCell ref="E18:F18"/>
    <mergeCell ref="G18:H18"/>
    <mergeCell ref="I18:J18"/>
    <mergeCell ref="K18:L18"/>
    <mergeCell ref="M18:N18"/>
    <mergeCell ref="O18:P18"/>
    <mergeCell ref="A15:B15"/>
    <mergeCell ref="C15:D15"/>
    <mergeCell ref="E15:F15"/>
    <mergeCell ref="G15:H15"/>
    <mergeCell ref="I15:P15"/>
    <mergeCell ref="A16:B16"/>
    <mergeCell ref="C16:D16"/>
    <mergeCell ref="E16:F16"/>
    <mergeCell ref="G16:H16"/>
    <mergeCell ref="I16:J16"/>
    <mergeCell ref="K16:L16"/>
    <mergeCell ref="M16:N16"/>
    <mergeCell ref="O16:P16"/>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6B4F63AA-0369-4A8C-92CA-3365A1A7B645}">
      <formula1>$Q$4:$Q$6</formula1>
    </dataValidation>
  </dataValidations>
  <printOptions horizontalCentered="1" verticalCentered="1"/>
  <pageMargins left="0.39370078740157483" right="0.19685039370078741" top="0.35433070866141736" bottom="0.35433070866141736" header="0.31496062992125984" footer="0.31496062992125984"/>
  <pageSetup paperSize="9"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1016回</vt:lpstr>
      <vt:lpstr>1017回</vt:lpstr>
      <vt:lpstr>1018回</vt:lpstr>
      <vt:lpstr>1019回</vt:lpstr>
      <vt:lpstr>1020回</vt:lpstr>
      <vt:lpstr>1021回</vt:lpstr>
      <vt:lpstr>1022回</vt:lpstr>
      <vt:lpstr>1023回</vt:lpstr>
      <vt:lpstr>1024回</vt:lpstr>
      <vt:lpstr>1025回</vt:lpstr>
      <vt:lpstr>1026回</vt:lpstr>
      <vt:lpstr>1027回</vt:lpstr>
      <vt:lpstr>1028回</vt:lpstr>
      <vt:lpstr>1029回</vt:lpstr>
      <vt:lpstr>1030回</vt:lpstr>
      <vt:lpstr>1031回</vt:lpstr>
      <vt:lpstr>1032回</vt:lpstr>
      <vt:lpstr>1033回</vt:lpstr>
      <vt:lpstr>1034回</vt:lpstr>
      <vt:lpstr>1035回</vt:lpstr>
      <vt:lpstr>1036回</vt:lpstr>
      <vt:lpstr>1037回</vt:lpstr>
      <vt:lpstr>1038回</vt:lpstr>
      <vt:lpstr>1039回</vt:lpstr>
      <vt:lpstr>'1016回'!Print_Area</vt:lpstr>
      <vt:lpstr>'1017回'!Print_Area</vt:lpstr>
      <vt:lpstr>'1018回'!Print_Area</vt:lpstr>
      <vt:lpstr>'1019回'!Print_Area</vt:lpstr>
      <vt:lpstr>'1020回'!Print_Area</vt:lpstr>
      <vt:lpstr>'1021回'!Print_Area</vt:lpstr>
      <vt:lpstr>'1022回'!Print_Area</vt:lpstr>
      <vt:lpstr>'1023回'!Print_Area</vt:lpstr>
      <vt:lpstr>'1024回'!Print_Area</vt:lpstr>
      <vt:lpstr>'1025回'!Print_Area</vt:lpstr>
      <vt:lpstr>'1026回'!Print_Area</vt:lpstr>
      <vt:lpstr>'1027回'!Print_Area</vt:lpstr>
      <vt:lpstr>'1028回'!Print_Area</vt:lpstr>
      <vt:lpstr>'1029回'!Print_Area</vt:lpstr>
      <vt:lpstr>'1030回'!Print_Area</vt:lpstr>
      <vt:lpstr>'1031回'!Print_Area</vt:lpstr>
      <vt:lpstr>'1032回'!Print_Area</vt:lpstr>
      <vt:lpstr>'1033回'!Print_Area</vt:lpstr>
      <vt:lpstr>'1034回'!Print_Area</vt:lpstr>
      <vt:lpstr>'1035回'!Print_Area</vt:lpstr>
      <vt:lpstr>'1036回'!Print_Area</vt:lpstr>
      <vt:lpstr>'1037回'!Print_Area</vt:lpstr>
      <vt:lpstr>'1038回'!Print_Area</vt:lpstr>
      <vt:lpstr>'1039回'!Print_Area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湯前木材センター</dc:creator>
  <cp:lastModifiedBy>湯前木材センター</cp:lastModifiedBy>
  <cp:lastPrinted>2022-03-28T01:49:41Z</cp:lastPrinted>
  <dcterms:created xsi:type="dcterms:W3CDTF">2021-03-27T05:42:12Z</dcterms:created>
  <dcterms:modified xsi:type="dcterms:W3CDTF">2022-03-28T05:29:15Z</dcterms:modified>
</cp:coreProperties>
</file>